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65" windowWidth="18195" windowHeight="13845" firstSheet="7" activeTab="11"/>
  </bookViews>
  <sheets>
    <sheet name="みょんフーズフーズ" sheetId="1" r:id="rId1"/>
    <sheet name="宇都ブリザーズ" sheetId="2" r:id="rId2"/>
    <sheet name="むぅんカープ" sheetId="3" r:id="rId3"/>
    <sheet name="焼蛤アローズ" sheetId="4" r:id="rId4"/>
    <sheet name="磁石レイルウェイズ" sheetId="5" r:id="rId5"/>
    <sheet name="おぱんつフォックス" sheetId="6" r:id="rId6"/>
    <sheet name="れおんごユニコーンズ" sheetId="7" r:id="rId7"/>
    <sheet name="冷梅マリーンズ" sheetId="8" r:id="rId8"/>
    <sheet name="まるくサンダース" sheetId="9" r:id="rId9"/>
    <sheet name="洗濯板クイーンビーズ" sheetId="10" r:id="rId10"/>
    <sheet name="スカルタイガース" sheetId="11" r:id="rId11"/>
    <sheet name="美作グラディエイツ" sheetId="12" r:id="rId12"/>
  </sheets>
  <definedNames/>
  <calcPr fullCalcOnLoad="1"/>
</workbook>
</file>

<file path=xl/sharedStrings.xml><?xml version="1.0" encoding="utf-8"?>
<sst xmlns="http://schemas.openxmlformats.org/spreadsheetml/2006/main" count="834" uniqueCount="128">
  <si>
    <t>野手</t>
  </si>
  <si>
    <t>火焔猫燐</t>
  </si>
  <si>
    <t>DH</t>
  </si>
  <si>
    <t>魂魄妖夢</t>
  </si>
  <si>
    <t>レミリア・スカーレット</t>
  </si>
  <si>
    <t>フランドール・スカーレット</t>
  </si>
  <si>
    <t>西行寺幽々子</t>
  </si>
  <si>
    <t>寅丸星</t>
  </si>
  <si>
    <t>ナズーリン</t>
  </si>
  <si>
    <t>レティ・ホワイトロック</t>
  </si>
  <si>
    <t>伊吹萃香</t>
  </si>
  <si>
    <t>控</t>
  </si>
  <si>
    <t>鈴仙・優曇華院・イナバ</t>
  </si>
  <si>
    <t>紅美鈴</t>
  </si>
  <si>
    <t>大妖精</t>
  </si>
  <si>
    <t>ルーミア</t>
  </si>
  <si>
    <t>リグル・ナイトバグ</t>
  </si>
  <si>
    <t>チルノ</t>
  </si>
  <si>
    <t>ヤマメ</t>
  </si>
  <si>
    <t>打率</t>
  </si>
  <si>
    <t>打数</t>
  </si>
  <si>
    <t>安打</t>
  </si>
  <si>
    <t>打点</t>
  </si>
  <si>
    <t>出塁</t>
  </si>
  <si>
    <t>三振</t>
  </si>
  <si>
    <t>犠打</t>
  </si>
  <si>
    <t>犠飛</t>
  </si>
  <si>
    <t>盗塁</t>
  </si>
  <si>
    <t>失策</t>
  </si>
  <si>
    <t>試合</t>
  </si>
  <si>
    <t>OPS</t>
  </si>
  <si>
    <t>投手</t>
  </si>
  <si>
    <t>勝</t>
  </si>
  <si>
    <t>敗</t>
  </si>
  <si>
    <t>Ｓ</t>
  </si>
  <si>
    <t>Ｈ</t>
  </si>
  <si>
    <t>勝率</t>
  </si>
  <si>
    <t>回数</t>
  </si>
  <si>
    <t>完投</t>
  </si>
  <si>
    <t>被安</t>
  </si>
  <si>
    <t>四死</t>
  </si>
  <si>
    <t>得圏</t>
  </si>
  <si>
    <t>長打</t>
  </si>
  <si>
    <t>本塁</t>
  </si>
  <si>
    <t>防御</t>
  </si>
  <si>
    <t>与四</t>
  </si>
  <si>
    <t>奪三</t>
  </si>
  <si>
    <t>与死</t>
  </si>
  <si>
    <t>被本</t>
  </si>
  <si>
    <t>失点</t>
  </si>
  <si>
    <t>自責</t>
  </si>
  <si>
    <t>比那名居天子</t>
  </si>
  <si>
    <t>古明地さとり</t>
  </si>
  <si>
    <t>風見幽香</t>
  </si>
  <si>
    <t>水橋パルスィ</t>
  </si>
  <si>
    <t>秋静葉</t>
  </si>
  <si>
    <t>ミスティア・ローレライ</t>
  </si>
  <si>
    <t>サニーミルク</t>
  </si>
  <si>
    <t>ルナチャイルド</t>
  </si>
  <si>
    <t>スターサファイア</t>
  </si>
  <si>
    <t>秋穣子</t>
  </si>
  <si>
    <t>古明地こいし</t>
  </si>
  <si>
    <t>東風谷早苗</t>
  </si>
  <si>
    <t>射命丸文</t>
  </si>
  <si>
    <t>十六夜咲夜</t>
  </si>
  <si>
    <t>永江衣玖</t>
  </si>
  <si>
    <t>レミリア・スカーレット</t>
  </si>
  <si>
    <t>霊烏路空</t>
  </si>
  <si>
    <t>キスメ</t>
  </si>
  <si>
    <t>小野塚小町</t>
  </si>
  <si>
    <t>洩矢諏訪子</t>
  </si>
  <si>
    <t>チルノ</t>
  </si>
  <si>
    <t>橙</t>
  </si>
  <si>
    <t>リグル・ナイトバグ</t>
  </si>
  <si>
    <t>霧雨魔理沙</t>
  </si>
  <si>
    <t>博麗霊夢</t>
  </si>
  <si>
    <t>稗田阿求</t>
  </si>
  <si>
    <t>メディスン・メランコリー</t>
  </si>
  <si>
    <t>パチュリー・ノーレッジ</t>
  </si>
  <si>
    <t>アリス・マーガトロイド</t>
  </si>
  <si>
    <t>八雲紫</t>
  </si>
  <si>
    <t>ルーミア</t>
  </si>
  <si>
    <t>チルノ</t>
  </si>
  <si>
    <t>キスメ</t>
  </si>
  <si>
    <t>紅美鈴</t>
  </si>
  <si>
    <t>フランドール・スカーレット</t>
  </si>
  <si>
    <t>藤原妹紅</t>
  </si>
  <si>
    <t>上白沢慧音</t>
  </si>
  <si>
    <t>レティ・ホワイトロック</t>
  </si>
  <si>
    <t>河城にとり</t>
  </si>
  <si>
    <t>聖白蓮</t>
  </si>
  <si>
    <t>メルラン・プリズムリバー</t>
  </si>
  <si>
    <t>ミスティア・ローレライ</t>
  </si>
  <si>
    <t>小悪魔</t>
  </si>
  <si>
    <t>パチュリー・ノーレッジ</t>
  </si>
  <si>
    <t>ルナサ・プリズムリバー</t>
  </si>
  <si>
    <t>リリカ・プリズムリバー</t>
  </si>
  <si>
    <t>霊烏路空</t>
  </si>
  <si>
    <t>因幡てゐ</t>
  </si>
  <si>
    <t>蓬莱山輝夜</t>
  </si>
  <si>
    <t>多々良小傘</t>
  </si>
  <si>
    <t>黒谷ヤマメ</t>
  </si>
  <si>
    <t>ルーミア</t>
  </si>
  <si>
    <t>八意永琳</t>
  </si>
  <si>
    <t>四季映姫・ヤマザナドゥ</t>
  </si>
  <si>
    <t>村紗水蜜</t>
  </si>
  <si>
    <t>雲居一輪</t>
  </si>
  <si>
    <t>八坂神奈子</t>
  </si>
  <si>
    <t>犬走椛</t>
  </si>
  <si>
    <t>ナズーリン</t>
  </si>
  <si>
    <t>アリス・マーガトロイド</t>
  </si>
  <si>
    <t>鍵山雛</t>
  </si>
  <si>
    <t>メディスン・メランコリー</t>
  </si>
  <si>
    <t>リリーホワイト</t>
  </si>
  <si>
    <t>DH</t>
  </si>
  <si>
    <t>星熊勇儀</t>
  </si>
  <si>
    <t>キスメ</t>
  </si>
  <si>
    <t>スターサファイア</t>
  </si>
  <si>
    <t>封獣ぬえ</t>
  </si>
  <si>
    <t>ルナサ・プリズムリバー</t>
  </si>
  <si>
    <t>OPS</t>
  </si>
  <si>
    <t>ナズーリン</t>
  </si>
  <si>
    <t>レティ・ホワイトロック</t>
  </si>
  <si>
    <t>リグル・ナイトバグ</t>
  </si>
  <si>
    <t>メルラン・プリズムリバー</t>
  </si>
  <si>
    <t>リリーホワイト</t>
  </si>
  <si>
    <t>リリカ・プリズムリバー</t>
  </si>
  <si>
    <t>八雲藍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</si>
</sst>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00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17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A20" sqref="A20:R20"/>
    </sheetView>
  </sheetViews>
  <sheetFormatPr defaultColWidth="9.00390625" defaultRowHeight="13.5"/>
  <cols>
    <col min="1" max="1" width="4.625" style="0" customWidth="1"/>
    <col min="2" max="2" width="22.50390625" style="0" bestFit="1" customWidth="1"/>
    <col min="3" max="3" width="5.25390625" style="0" bestFit="1" customWidth="1"/>
    <col min="4" max="4" width="5.50390625" style="0" bestFit="1" customWidth="1"/>
    <col min="5" max="8" width="5.25390625" style="0" bestFit="1" customWidth="1"/>
    <col min="9" max="9" width="5.375" style="0" customWidth="1"/>
    <col min="10" max="10" width="5.75390625" style="0" customWidth="1"/>
    <col min="11" max="17" width="5.25390625" style="0" bestFit="1" customWidth="1"/>
    <col min="18" max="18" width="5.125" style="0" bestFit="1" customWidth="1"/>
  </cols>
  <sheetData>
    <row r="1" spans="1:18" ht="13.5">
      <c r="A1" t="s">
        <v>0</v>
      </c>
      <c r="C1" t="s">
        <v>29</v>
      </c>
      <c r="D1" t="s">
        <v>19</v>
      </c>
      <c r="E1" t="s">
        <v>20</v>
      </c>
      <c r="F1" t="s">
        <v>21</v>
      </c>
      <c r="G1" t="s">
        <v>43</v>
      </c>
      <c r="H1" t="s">
        <v>22</v>
      </c>
      <c r="I1" t="s">
        <v>23</v>
      </c>
      <c r="J1" t="s">
        <v>40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41</v>
      </c>
      <c r="Q1" t="s">
        <v>42</v>
      </c>
      <c r="R1" t="s">
        <v>30</v>
      </c>
    </row>
    <row r="2" spans="1:18" ht="13.5">
      <c r="A2">
        <v>1</v>
      </c>
      <c r="B2" t="s">
        <v>1</v>
      </c>
      <c r="C2">
        <v>144</v>
      </c>
      <c r="D2" s="2">
        <f>F2/E2</f>
        <v>0.2641509433962264</v>
      </c>
      <c r="E2">
        <v>424</v>
      </c>
      <c r="F2">
        <v>112</v>
      </c>
      <c r="G2">
        <v>4</v>
      </c>
      <c r="H2">
        <v>27</v>
      </c>
      <c r="I2" s="2">
        <f>(F2+J2)/(E2+J2+M2)</f>
        <v>0.3275862068965517</v>
      </c>
      <c r="J2">
        <v>40</v>
      </c>
      <c r="K2">
        <v>41</v>
      </c>
      <c r="L2">
        <v>7</v>
      </c>
      <c r="M2">
        <v>0</v>
      </c>
      <c r="N2">
        <v>27</v>
      </c>
      <c r="O2">
        <v>0</v>
      </c>
      <c r="P2" s="2">
        <v>0.276</v>
      </c>
      <c r="Q2" s="2">
        <v>0.377</v>
      </c>
      <c r="R2" s="2">
        <v>0.705</v>
      </c>
    </row>
    <row r="3" spans="1:18" ht="13.5">
      <c r="A3">
        <v>2</v>
      </c>
      <c r="B3" t="s">
        <v>3</v>
      </c>
      <c r="C3">
        <v>143</v>
      </c>
      <c r="D3" s="2">
        <f aca="true" t="shared" si="0" ref="D3:D17">F3/E3</f>
        <v>0.22875816993464052</v>
      </c>
      <c r="E3">
        <v>459</v>
      </c>
      <c r="F3">
        <v>105</v>
      </c>
      <c r="G3">
        <v>2</v>
      </c>
      <c r="H3">
        <v>20</v>
      </c>
      <c r="I3" s="2">
        <f aca="true" t="shared" si="1" ref="I3:I17">(F3+J3)/(E3+J3+M3)</f>
        <v>0.2625</v>
      </c>
      <c r="J3">
        <v>21</v>
      </c>
      <c r="K3">
        <v>56</v>
      </c>
      <c r="L3">
        <v>14</v>
      </c>
      <c r="M3">
        <v>0</v>
      </c>
      <c r="N3">
        <v>1</v>
      </c>
      <c r="O3">
        <v>16</v>
      </c>
      <c r="P3" s="2">
        <v>0.197</v>
      </c>
      <c r="Q3" s="2">
        <v>0.296</v>
      </c>
      <c r="R3" s="2">
        <v>0.559</v>
      </c>
    </row>
    <row r="4" spans="1:18" ht="13.5">
      <c r="A4">
        <v>3</v>
      </c>
      <c r="B4" t="s">
        <v>4</v>
      </c>
      <c r="C4">
        <v>142</v>
      </c>
      <c r="D4" s="2">
        <f t="shared" si="0"/>
        <v>0.2847222222222222</v>
      </c>
      <c r="E4">
        <v>576</v>
      </c>
      <c r="F4">
        <v>164</v>
      </c>
      <c r="G4">
        <v>35</v>
      </c>
      <c r="H4">
        <v>99</v>
      </c>
      <c r="I4" s="2">
        <f t="shared" si="1"/>
        <v>0.33865814696485624</v>
      </c>
      <c r="J4">
        <v>48</v>
      </c>
      <c r="K4">
        <v>52</v>
      </c>
      <c r="L4">
        <v>0</v>
      </c>
      <c r="M4">
        <v>2</v>
      </c>
      <c r="N4">
        <v>0</v>
      </c>
      <c r="O4">
        <v>2</v>
      </c>
      <c r="P4" s="2">
        <v>0.267</v>
      </c>
      <c r="Q4" s="2">
        <v>0.575</v>
      </c>
      <c r="R4" s="2">
        <v>0.914</v>
      </c>
    </row>
    <row r="5" spans="1:18" ht="13.5">
      <c r="A5">
        <v>4</v>
      </c>
      <c r="B5" t="s">
        <v>5</v>
      </c>
      <c r="C5">
        <v>143</v>
      </c>
      <c r="D5" s="2">
        <f t="shared" si="0"/>
        <v>0.30564784053156147</v>
      </c>
      <c r="E5">
        <v>602</v>
      </c>
      <c r="F5">
        <v>184</v>
      </c>
      <c r="G5">
        <v>45</v>
      </c>
      <c r="H5">
        <v>129</v>
      </c>
      <c r="I5" s="2">
        <f t="shared" si="1"/>
        <v>0.322061191626409</v>
      </c>
      <c r="J5">
        <v>16</v>
      </c>
      <c r="K5">
        <v>78</v>
      </c>
      <c r="L5">
        <v>0</v>
      </c>
      <c r="M5">
        <v>3</v>
      </c>
      <c r="N5">
        <v>6</v>
      </c>
      <c r="O5">
        <v>6</v>
      </c>
      <c r="P5" s="2">
        <v>0.329</v>
      </c>
      <c r="Q5" s="2">
        <v>0.586</v>
      </c>
      <c r="R5" s="2">
        <v>0.908</v>
      </c>
    </row>
    <row r="6" spans="1:18" ht="13.5">
      <c r="A6">
        <v>5</v>
      </c>
      <c r="B6" t="s">
        <v>6</v>
      </c>
      <c r="C6">
        <v>115</v>
      </c>
      <c r="D6" s="2">
        <f t="shared" si="0"/>
        <v>0.23160173160173161</v>
      </c>
      <c r="E6">
        <v>462</v>
      </c>
      <c r="F6">
        <v>107</v>
      </c>
      <c r="G6">
        <v>11</v>
      </c>
      <c r="H6">
        <v>53</v>
      </c>
      <c r="I6" s="2">
        <f t="shared" si="1"/>
        <v>0.27346938775510204</v>
      </c>
      <c r="J6">
        <v>27</v>
      </c>
      <c r="K6">
        <v>62</v>
      </c>
      <c r="L6">
        <v>0</v>
      </c>
      <c r="M6">
        <v>1</v>
      </c>
      <c r="N6">
        <v>0</v>
      </c>
      <c r="O6">
        <v>6</v>
      </c>
      <c r="P6" s="2">
        <v>0.3</v>
      </c>
      <c r="Q6" s="2">
        <v>0.348</v>
      </c>
      <c r="R6" s="2">
        <v>0.621</v>
      </c>
    </row>
    <row r="7" spans="1:18" ht="13.5">
      <c r="A7">
        <v>6</v>
      </c>
      <c r="B7" t="s">
        <v>7</v>
      </c>
      <c r="C7">
        <v>143</v>
      </c>
      <c r="D7" s="2">
        <f t="shared" si="0"/>
        <v>0.2859778597785978</v>
      </c>
      <c r="E7">
        <v>542</v>
      </c>
      <c r="F7">
        <v>155</v>
      </c>
      <c r="G7">
        <v>13</v>
      </c>
      <c r="H7">
        <v>64</v>
      </c>
      <c r="I7" s="2">
        <f t="shared" si="1"/>
        <v>0.34183673469387754</v>
      </c>
      <c r="J7">
        <v>46</v>
      </c>
      <c r="K7">
        <v>46</v>
      </c>
      <c r="L7">
        <v>0</v>
      </c>
      <c r="M7">
        <v>0</v>
      </c>
      <c r="N7">
        <v>17</v>
      </c>
      <c r="O7">
        <v>7</v>
      </c>
      <c r="P7" s="2">
        <v>0.316</v>
      </c>
      <c r="Q7" s="2">
        <v>0.459</v>
      </c>
      <c r="R7" s="2">
        <v>0.801</v>
      </c>
    </row>
    <row r="8" spans="1:18" ht="13.5">
      <c r="A8">
        <v>7</v>
      </c>
      <c r="B8" t="s">
        <v>8</v>
      </c>
      <c r="C8">
        <v>134</v>
      </c>
      <c r="D8" s="2">
        <f t="shared" si="0"/>
        <v>0.24213836477987422</v>
      </c>
      <c r="E8">
        <v>318</v>
      </c>
      <c r="F8">
        <v>77</v>
      </c>
      <c r="G8">
        <v>0</v>
      </c>
      <c r="H8">
        <v>32</v>
      </c>
      <c r="I8" s="2">
        <f t="shared" si="1"/>
        <v>0.2953216374269006</v>
      </c>
      <c r="J8">
        <v>24</v>
      </c>
      <c r="K8">
        <v>52</v>
      </c>
      <c r="L8">
        <v>17</v>
      </c>
      <c r="M8">
        <v>0</v>
      </c>
      <c r="N8">
        <v>16</v>
      </c>
      <c r="O8">
        <v>7</v>
      </c>
      <c r="P8" s="2">
        <v>0.236</v>
      </c>
      <c r="Q8" s="2">
        <v>0.305</v>
      </c>
      <c r="R8" s="2">
        <v>0.6</v>
      </c>
    </row>
    <row r="9" spans="1:18" ht="13.5">
      <c r="A9">
        <v>8</v>
      </c>
      <c r="B9" t="s">
        <v>9</v>
      </c>
      <c r="C9">
        <v>143</v>
      </c>
      <c r="D9" s="2">
        <f t="shared" si="0"/>
        <v>0.192090395480226</v>
      </c>
      <c r="E9">
        <v>354</v>
      </c>
      <c r="F9">
        <v>68</v>
      </c>
      <c r="G9">
        <v>9</v>
      </c>
      <c r="H9">
        <v>35</v>
      </c>
      <c r="I9" s="2">
        <f t="shared" si="1"/>
        <v>0.23056300268096513</v>
      </c>
      <c r="J9">
        <v>18</v>
      </c>
      <c r="K9">
        <v>60</v>
      </c>
      <c r="L9">
        <v>0</v>
      </c>
      <c r="M9">
        <v>1</v>
      </c>
      <c r="N9">
        <v>2</v>
      </c>
      <c r="O9">
        <v>3</v>
      </c>
      <c r="P9" s="2">
        <v>0.237</v>
      </c>
      <c r="Q9" s="2">
        <v>0.28</v>
      </c>
      <c r="R9" s="2">
        <v>0.511</v>
      </c>
    </row>
    <row r="10" spans="1:18" ht="13.5">
      <c r="A10" s="1" t="s">
        <v>2</v>
      </c>
      <c r="B10" t="s">
        <v>10</v>
      </c>
      <c r="C10">
        <v>124</v>
      </c>
      <c r="D10" s="2">
        <f t="shared" si="0"/>
        <v>0.2808988764044944</v>
      </c>
      <c r="E10">
        <v>267</v>
      </c>
      <c r="F10">
        <v>75</v>
      </c>
      <c r="G10">
        <v>17</v>
      </c>
      <c r="H10">
        <v>35</v>
      </c>
      <c r="I10" s="2">
        <f t="shared" si="1"/>
        <v>0.3142857142857143</v>
      </c>
      <c r="J10">
        <v>13</v>
      </c>
      <c r="K10">
        <v>38</v>
      </c>
      <c r="L10">
        <v>0</v>
      </c>
      <c r="M10">
        <v>0</v>
      </c>
      <c r="N10">
        <v>4</v>
      </c>
      <c r="O10">
        <v>2</v>
      </c>
      <c r="P10" s="2">
        <v>0.25</v>
      </c>
      <c r="Q10" s="2">
        <v>0.528</v>
      </c>
      <c r="R10" s="2">
        <v>0.842</v>
      </c>
    </row>
    <row r="11" spans="1:18" ht="13.5">
      <c r="A11" s="1" t="s">
        <v>11</v>
      </c>
      <c r="B11" t="s">
        <v>12</v>
      </c>
      <c r="C11">
        <v>56</v>
      </c>
      <c r="D11" s="2">
        <f t="shared" si="0"/>
        <v>0.24705882352941178</v>
      </c>
      <c r="E11">
        <v>85</v>
      </c>
      <c r="F11">
        <v>21</v>
      </c>
      <c r="G11">
        <v>0</v>
      </c>
      <c r="H11">
        <v>7</v>
      </c>
      <c r="I11" s="2">
        <f t="shared" si="1"/>
        <v>0.2727272727272727</v>
      </c>
      <c r="J11">
        <v>3</v>
      </c>
      <c r="K11">
        <v>10</v>
      </c>
      <c r="L11">
        <v>8</v>
      </c>
      <c r="M11">
        <v>0</v>
      </c>
      <c r="N11">
        <v>1</v>
      </c>
      <c r="O11">
        <v>3</v>
      </c>
      <c r="P11" s="2">
        <v>0.292</v>
      </c>
      <c r="Q11" s="2">
        <v>0.318</v>
      </c>
      <c r="R11" s="2">
        <v>0.591</v>
      </c>
    </row>
    <row r="12" spans="1:18" ht="13.5">
      <c r="A12" s="1" t="s">
        <v>11</v>
      </c>
      <c r="B12" t="s">
        <v>13</v>
      </c>
      <c r="C12">
        <v>119</v>
      </c>
      <c r="D12" s="2">
        <f t="shared" si="0"/>
        <v>0.25252525252525254</v>
      </c>
      <c r="E12">
        <v>198</v>
      </c>
      <c r="F12">
        <v>50</v>
      </c>
      <c r="G12">
        <v>2</v>
      </c>
      <c r="H12">
        <v>18</v>
      </c>
      <c r="I12" s="2">
        <f t="shared" si="1"/>
        <v>0.28846153846153844</v>
      </c>
      <c r="J12">
        <v>10</v>
      </c>
      <c r="K12">
        <v>20</v>
      </c>
      <c r="L12">
        <v>11</v>
      </c>
      <c r="M12">
        <v>0</v>
      </c>
      <c r="N12">
        <v>2</v>
      </c>
      <c r="O12">
        <v>5</v>
      </c>
      <c r="P12" s="2">
        <v>0.262</v>
      </c>
      <c r="Q12" s="2">
        <v>0.338</v>
      </c>
      <c r="R12" s="2">
        <v>0.626</v>
      </c>
    </row>
    <row r="13" spans="1:18" ht="13.5">
      <c r="A13" s="1" t="s">
        <v>11</v>
      </c>
      <c r="B13" t="s">
        <v>14</v>
      </c>
      <c r="C13">
        <v>80</v>
      </c>
      <c r="D13" s="2">
        <f t="shared" si="0"/>
        <v>0.13636363636363635</v>
      </c>
      <c r="E13">
        <v>44</v>
      </c>
      <c r="F13">
        <v>6</v>
      </c>
      <c r="G13">
        <v>0</v>
      </c>
      <c r="H13">
        <v>1</v>
      </c>
      <c r="I13" s="2">
        <f t="shared" si="1"/>
        <v>0.19148936170212766</v>
      </c>
      <c r="J13">
        <v>3</v>
      </c>
      <c r="K13">
        <v>9</v>
      </c>
      <c r="L13">
        <v>4</v>
      </c>
      <c r="M13">
        <v>0</v>
      </c>
      <c r="N13">
        <v>0</v>
      </c>
      <c r="O13">
        <v>3</v>
      </c>
      <c r="P13" s="2">
        <v>0.077</v>
      </c>
      <c r="Q13" s="2">
        <v>0.182</v>
      </c>
      <c r="R13" s="2">
        <v>0.373</v>
      </c>
    </row>
    <row r="14" spans="1:18" ht="13.5">
      <c r="A14" s="1" t="s">
        <v>11</v>
      </c>
      <c r="B14" t="s">
        <v>15</v>
      </c>
      <c r="C14">
        <v>92</v>
      </c>
      <c r="D14" s="2">
        <f t="shared" si="0"/>
        <v>0.21296296296296297</v>
      </c>
      <c r="E14">
        <v>108</v>
      </c>
      <c r="F14">
        <v>23</v>
      </c>
      <c r="G14">
        <v>0</v>
      </c>
      <c r="H14">
        <v>12</v>
      </c>
      <c r="I14" s="2">
        <f t="shared" si="1"/>
        <v>0.25217391304347825</v>
      </c>
      <c r="J14">
        <v>6</v>
      </c>
      <c r="K14">
        <v>16</v>
      </c>
      <c r="L14">
        <v>3</v>
      </c>
      <c r="M14">
        <v>1</v>
      </c>
      <c r="N14">
        <v>2</v>
      </c>
      <c r="O14">
        <v>0</v>
      </c>
      <c r="P14" s="2">
        <v>0.25</v>
      </c>
      <c r="Q14" s="2">
        <v>0.269</v>
      </c>
      <c r="R14" s="2">
        <v>0.521</v>
      </c>
    </row>
    <row r="15" spans="1:18" ht="13.5">
      <c r="A15" s="1" t="s">
        <v>11</v>
      </c>
      <c r="B15" t="s">
        <v>16</v>
      </c>
      <c r="C15">
        <v>49</v>
      </c>
      <c r="D15" s="2">
        <f t="shared" si="0"/>
        <v>0.24489795918367346</v>
      </c>
      <c r="E15">
        <v>49</v>
      </c>
      <c r="F15">
        <v>12</v>
      </c>
      <c r="G15">
        <v>0</v>
      </c>
      <c r="H15">
        <v>2</v>
      </c>
      <c r="I15" s="2">
        <f t="shared" si="1"/>
        <v>0.26</v>
      </c>
      <c r="J15">
        <v>1</v>
      </c>
      <c r="K15">
        <v>7</v>
      </c>
      <c r="L15">
        <v>3</v>
      </c>
      <c r="M15">
        <v>0</v>
      </c>
      <c r="N15">
        <v>0</v>
      </c>
      <c r="O15">
        <v>0</v>
      </c>
      <c r="P15" s="2">
        <v>0.2</v>
      </c>
      <c r="Q15" s="2">
        <v>0.286</v>
      </c>
      <c r="R15" s="2">
        <v>0.546</v>
      </c>
    </row>
    <row r="16" spans="1:18" ht="13.5">
      <c r="A16" s="1" t="s">
        <v>11</v>
      </c>
      <c r="B16" t="s">
        <v>17</v>
      </c>
      <c r="C16">
        <v>29</v>
      </c>
      <c r="D16" s="2">
        <f t="shared" si="0"/>
        <v>0.2</v>
      </c>
      <c r="E16">
        <v>20</v>
      </c>
      <c r="F16">
        <v>4</v>
      </c>
      <c r="G16">
        <v>0</v>
      </c>
      <c r="H16">
        <v>1</v>
      </c>
      <c r="I16" s="2">
        <f t="shared" si="1"/>
        <v>0.2</v>
      </c>
      <c r="J16">
        <v>0</v>
      </c>
      <c r="K16">
        <v>1</v>
      </c>
      <c r="L16">
        <v>0</v>
      </c>
      <c r="M16">
        <v>0</v>
      </c>
      <c r="N16">
        <v>0</v>
      </c>
      <c r="O16">
        <v>0</v>
      </c>
      <c r="P16" s="2">
        <v>0.2</v>
      </c>
      <c r="Q16" s="2">
        <v>0.35</v>
      </c>
      <c r="R16" s="2">
        <v>0.55</v>
      </c>
    </row>
    <row r="17" spans="1:18" ht="13.5">
      <c r="A17" s="1" t="s">
        <v>11</v>
      </c>
      <c r="B17" t="s">
        <v>18</v>
      </c>
      <c r="C17">
        <v>66</v>
      </c>
      <c r="D17" s="2">
        <f t="shared" si="0"/>
        <v>0.2962962962962963</v>
      </c>
      <c r="E17">
        <v>81</v>
      </c>
      <c r="F17">
        <v>24</v>
      </c>
      <c r="G17">
        <v>0</v>
      </c>
      <c r="H17">
        <v>5</v>
      </c>
      <c r="I17" s="2">
        <f t="shared" si="1"/>
        <v>0.32142857142857145</v>
      </c>
      <c r="J17">
        <v>3</v>
      </c>
      <c r="K17">
        <v>13</v>
      </c>
      <c r="L17">
        <v>3</v>
      </c>
      <c r="M17">
        <v>0</v>
      </c>
      <c r="N17">
        <v>0</v>
      </c>
      <c r="O17">
        <v>0</v>
      </c>
      <c r="P17" s="2">
        <v>0.286</v>
      </c>
      <c r="Q17" s="2">
        <v>0.346</v>
      </c>
      <c r="R17" s="2">
        <v>0.667</v>
      </c>
    </row>
    <row r="20" spans="1:18" ht="13.5">
      <c r="A20" s="1" t="s">
        <v>31</v>
      </c>
      <c r="C20" t="s">
        <v>29</v>
      </c>
      <c r="D20" t="s">
        <v>44</v>
      </c>
      <c r="E20" t="s">
        <v>32</v>
      </c>
      <c r="F20" t="s">
        <v>33</v>
      </c>
      <c r="G20" t="s">
        <v>34</v>
      </c>
      <c r="H20" t="s">
        <v>35</v>
      </c>
      <c r="I20" t="s">
        <v>36</v>
      </c>
      <c r="J20" t="s">
        <v>37</v>
      </c>
      <c r="K20" t="s">
        <v>38</v>
      </c>
      <c r="L20" t="s">
        <v>39</v>
      </c>
      <c r="M20" t="s">
        <v>46</v>
      </c>
      <c r="N20" t="s">
        <v>45</v>
      </c>
      <c r="O20" t="s">
        <v>47</v>
      </c>
      <c r="P20" t="s">
        <v>48</v>
      </c>
      <c r="Q20" t="s">
        <v>49</v>
      </c>
      <c r="R20" t="s">
        <v>50</v>
      </c>
    </row>
    <row r="21" spans="2:18" ht="13.5">
      <c r="B21" t="s">
        <v>51</v>
      </c>
      <c r="C21">
        <v>28</v>
      </c>
      <c r="D21">
        <v>2.66</v>
      </c>
      <c r="E21">
        <v>11</v>
      </c>
      <c r="F21">
        <v>7</v>
      </c>
      <c r="G21">
        <v>0</v>
      </c>
      <c r="H21">
        <v>0</v>
      </c>
      <c r="I21" s="2">
        <f>E21/(E21+F21)</f>
        <v>0.6111111111111112</v>
      </c>
      <c r="J21">
        <v>196</v>
      </c>
      <c r="K21">
        <v>4</v>
      </c>
      <c r="L21">
        <v>169</v>
      </c>
      <c r="M21">
        <v>143</v>
      </c>
      <c r="N21">
        <v>60</v>
      </c>
      <c r="O21">
        <v>10</v>
      </c>
      <c r="P21">
        <v>17</v>
      </c>
      <c r="Q21">
        <v>62</v>
      </c>
      <c r="R21">
        <v>58</v>
      </c>
    </row>
    <row r="22" spans="2:18" ht="13.5">
      <c r="B22" t="s">
        <v>52</v>
      </c>
      <c r="C22">
        <v>28</v>
      </c>
      <c r="D22">
        <v>2.78</v>
      </c>
      <c r="E22">
        <v>11</v>
      </c>
      <c r="F22">
        <v>8</v>
      </c>
      <c r="G22">
        <v>0</v>
      </c>
      <c r="H22">
        <v>0</v>
      </c>
      <c r="I22" s="2">
        <f aca="true" t="shared" si="2" ref="I22:I32">E22/(E22+F22)</f>
        <v>0.5789473684210527</v>
      </c>
      <c r="J22">
        <v>181</v>
      </c>
      <c r="K22">
        <v>4</v>
      </c>
      <c r="L22">
        <v>163</v>
      </c>
      <c r="M22">
        <v>81</v>
      </c>
      <c r="N22">
        <v>31</v>
      </c>
      <c r="O22">
        <v>4</v>
      </c>
      <c r="P22">
        <v>10</v>
      </c>
      <c r="Q22">
        <v>60</v>
      </c>
      <c r="R22">
        <v>56</v>
      </c>
    </row>
    <row r="23" spans="2:18" ht="13.5">
      <c r="B23" t="s">
        <v>53</v>
      </c>
      <c r="C23">
        <v>28</v>
      </c>
      <c r="D23" s="3">
        <v>3.6</v>
      </c>
      <c r="E23">
        <v>11</v>
      </c>
      <c r="F23">
        <v>9</v>
      </c>
      <c r="G23">
        <v>0</v>
      </c>
      <c r="H23">
        <v>0</v>
      </c>
      <c r="I23" s="2">
        <f t="shared" si="2"/>
        <v>0.55</v>
      </c>
      <c r="J23" s="4">
        <v>182.1</v>
      </c>
      <c r="K23" s="4">
        <v>3</v>
      </c>
      <c r="L23" s="4">
        <v>169</v>
      </c>
      <c r="M23" s="4">
        <v>146</v>
      </c>
      <c r="N23" s="4">
        <v>64</v>
      </c>
      <c r="O23" s="4">
        <v>7</v>
      </c>
      <c r="P23" s="4">
        <v>16</v>
      </c>
      <c r="Q23" s="4">
        <v>73</v>
      </c>
      <c r="R23" s="4">
        <v>73</v>
      </c>
    </row>
    <row r="24" spans="2:18" ht="13.5">
      <c r="B24" t="s">
        <v>54</v>
      </c>
      <c r="C24">
        <v>9</v>
      </c>
      <c r="D24">
        <v>4.12</v>
      </c>
      <c r="E24">
        <v>3</v>
      </c>
      <c r="F24">
        <v>3</v>
      </c>
      <c r="G24">
        <v>0</v>
      </c>
      <c r="H24">
        <v>0</v>
      </c>
      <c r="I24" s="2">
        <f t="shared" si="2"/>
        <v>0.5</v>
      </c>
      <c r="J24" s="4">
        <v>59</v>
      </c>
      <c r="K24" s="4">
        <v>1</v>
      </c>
      <c r="L24" s="4">
        <v>57</v>
      </c>
      <c r="M24" s="4">
        <v>16</v>
      </c>
      <c r="N24" s="4">
        <v>13</v>
      </c>
      <c r="O24" s="4">
        <v>1</v>
      </c>
      <c r="P24" s="4">
        <v>9</v>
      </c>
      <c r="Q24" s="4">
        <v>27</v>
      </c>
      <c r="R24" s="4">
        <v>27</v>
      </c>
    </row>
    <row r="25" spans="2:18" ht="13.5">
      <c r="B25" t="s">
        <v>55</v>
      </c>
      <c r="C25">
        <v>26</v>
      </c>
      <c r="D25">
        <v>2.62</v>
      </c>
      <c r="E25">
        <v>11</v>
      </c>
      <c r="F25">
        <v>6</v>
      </c>
      <c r="G25">
        <v>0</v>
      </c>
      <c r="H25">
        <v>0</v>
      </c>
      <c r="I25" s="2">
        <f t="shared" si="2"/>
        <v>0.6470588235294118</v>
      </c>
      <c r="J25" s="4">
        <v>172</v>
      </c>
      <c r="K25" s="4">
        <v>5</v>
      </c>
      <c r="L25" s="4">
        <v>144</v>
      </c>
      <c r="M25" s="4">
        <v>55</v>
      </c>
      <c r="N25" s="4">
        <v>33</v>
      </c>
      <c r="O25" s="4">
        <v>1</v>
      </c>
      <c r="P25" s="4">
        <v>9</v>
      </c>
      <c r="Q25" s="4">
        <v>54</v>
      </c>
      <c r="R25" s="4">
        <v>50</v>
      </c>
    </row>
    <row r="26" spans="2:18" ht="13.5">
      <c r="B26" t="s">
        <v>56</v>
      </c>
      <c r="C26">
        <v>42</v>
      </c>
      <c r="D26">
        <v>3.69</v>
      </c>
      <c r="E26">
        <v>8</v>
      </c>
      <c r="F26">
        <v>5</v>
      </c>
      <c r="G26">
        <v>0</v>
      </c>
      <c r="H26">
        <v>6</v>
      </c>
      <c r="I26" s="2">
        <f t="shared" si="2"/>
        <v>0.6153846153846154</v>
      </c>
      <c r="J26" s="4">
        <v>63.1</v>
      </c>
      <c r="K26" s="4">
        <v>0</v>
      </c>
      <c r="L26" s="4">
        <v>63</v>
      </c>
      <c r="M26" s="4">
        <v>46</v>
      </c>
      <c r="N26" s="4">
        <v>21</v>
      </c>
      <c r="O26" s="4">
        <v>4</v>
      </c>
      <c r="P26" s="4">
        <v>4</v>
      </c>
      <c r="Q26" s="4">
        <v>27</v>
      </c>
      <c r="R26" s="4">
        <v>26</v>
      </c>
    </row>
    <row r="27" spans="2:18" ht="13.5">
      <c r="B27" t="s">
        <v>57</v>
      </c>
      <c r="C27">
        <v>43</v>
      </c>
      <c r="D27">
        <v>3.21</v>
      </c>
      <c r="E27">
        <v>9</v>
      </c>
      <c r="F27">
        <v>2</v>
      </c>
      <c r="G27">
        <v>2</v>
      </c>
      <c r="H27">
        <v>5</v>
      </c>
      <c r="I27" s="2">
        <f t="shared" si="2"/>
        <v>0.8181818181818182</v>
      </c>
      <c r="J27" s="4">
        <v>70</v>
      </c>
      <c r="K27" s="4">
        <v>0</v>
      </c>
      <c r="L27" s="4">
        <v>63</v>
      </c>
      <c r="M27" s="4">
        <v>18</v>
      </c>
      <c r="N27" s="4">
        <v>9</v>
      </c>
      <c r="O27" s="4">
        <v>2</v>
      </c>
      <c r="P27" s="4">
        <v>5</v>
      </c>
      <c r="Q27" s="4">
        <v>27</v>
      </c>
      <c r="R27" s="4">
        <v>25</v>
      </c>
    </row>
    <row r="28" spans="2:18" ht="13.5">
      <c r="B28" t="s">
        <v>58</v>
      </c>
      <c r="C28">
        <v>51</v>
      </c>
      <c r="D28">
        <v>4.75</v>
      </c>
      <c r="E28">
        <v>4</v>
      </c>
      <c r="F28">
        <v>6</v>
      </c>
      <c r="G28">
        <v>3</v>
      </c>
      <c r="H28">
        <v>7</v>
      </c>
      <c r="I28" s="2">
        <f t="shared" si="2"/>
        <v>0.4</v>
      </c>
      <c r="J28" s="4">
        <v>72</v>
      </c>
      <c r="K28" s="4">
        <v>0</v>
      </c>
      <c r="L28" s="4">
        <v>101</v>
      </c>
      <c r="M28" s="4">
        <v>22</v>
      </c>
      <c r="N28" s="4">
        <v>16</v>
      </c>
      <c r="O28" s="4">
        <v>0</v>
      </c>
      <c r="P28" s="4">
        <v>9</v>
      </c>
      <c r="Q28" s="4">
        <v>41</v>
      </c>
      <c r="R28" s="4">
        <v>38</v>
      </c>
    </row>
    <row r="29" spans="2:18" ht="13.5">
      <c r="B29" t="s">
        <v>59</v>
      </c>
      <c r="C29">
        <v>44</v>
      </c>
      <c r="D29">
        <v>2.78</v>
      </c>
      <c r="E29">
        <v>2</v>
      </c>
      <c r="F29">
        <v>3</v>
      </c>
      <c r="G29">
        <v>0</v>
      </c>
      <c r="H29">
        <v>8</v>
      </c>
      <c r="I29" s="2">
        <f t="shared" si="2"/>
        <v>0.4</v>
      </c>
      <c r="J29" s="4">
        <v>77.2</v>
      </c>
      <c r="K29" s="4">
        <v>0</v>
      </c>
      <c r="L29" s="4">
        <v>74</v>
      </c>
      <c r="M29" s="4">
        <v>19</v>
      </c>
      <c r="N29" s="4">
        <v>18</v>
      </c>
      <c r="O29" s="4">
        <v>0</v>
      </c>
      <c r="P29" s="4">
        <v>4</v>
      </c>
      <c r="Q29" s="4">
        <v>25</v>
      </c>
      <c r="R29" s="4">
        <v>24</v>
      </c>
    </row>
    <row r="30" spans="2:18" ht="13.5">
      <c r="B30" t="s">
        <v>60</v>
      </c>
      <c r="C30">
        <v>40</v>
      </c>
      <c r="D30">
        <v>3.18</v>
      </c>
      <c r="E30">
        <v>5</v>
      </c>
      <c r="F30">
        <v>1</v>
      </c>
      <c r="G30">
        <v>1</v>
      </c>
      <c r="H30">
        <v>6</v>
      </c>
      <c r="I30" s="2">
        <f t="shared" si="2"/>
        <v>0.8333333333333334</v>
      </c>
      <c r="J30" s="4">
        <v>65</v>
      </c>
      <c r="K30" s="4">
        <v>0</v>
      </c>
      <c r="L30" s="4">
        <v>56</v>
      </c>
      <c r="M30" s="4">
        <v>20</v>
      </c>
      <c r="N30" s="4">
        <v>12</v>
      </c>
      <c r="O30" s="4">
        <v>1</v>
      </c>
      <c r="P30" s="4">
        <v>3</v>
      </c>
      <c r="Q30" s="4">
        <v>23</v>
      </c>
      <c r="R30" s="4">
        <v>23</v>
      </c>
    </row>
    <row r="31" spans="2:18" ht="13.5">
      <c r="B31" t="s">
        <v>61</v>
      </c>
      <c r="C31">
        <v>40</v>
      </c>
      <c r="D31">
        <v>3.47</v>
      </c>
      <c r="E31">
        <v>1</v>
      </c>
      <c r="F31">
        <v>5</v>
      </c>
      <c r="G31">
        <v>0</v>
      </c>
      <c r="H31">
        <v>5</v>
      </c>
      <c r="I31" s="2">
        <f t="shared" si="2"/>
        <v>0.16666666666666666</v>
      </c>
      <c r="J31" s="4">
        <v>70</v>
      </c>
      <c r="K31" s="4">
        <v>0</v>
      </c>
      <c r="L31" s="4">
        <v>63</v>
      </c>
      <c r="M31" s="4">
        <v>21</v>
      </c>
      <c r="N31" s="4">
        <v>10</v>
      </c>
      <c r="O31" s="4">
        <v>3</v>
      </c>
      <c r="P31" s="4">
        <v>9</v>
      </c>
      <c r="Q31" s="4">
        <v>28</v>
      </c>
      <c r="R31" s="4">
        <v>27</v>
      </c>
    </row>
    <row r="32" spans="2:18" ht="13.5">
      <c r="B32" t="s">
        <v>62</v>
      </c>
      <c r="C32">
        <v>45</v>
      </c>
      <c r="D32">
        <v>2.96</v>
      </c>
      <c r="E32">
        <v>4</v>
      </c>
      <c r="F32">
        <v>4</v>
      </c>
      <c r="G32">
        <v>31</v>
      </c>
      <c r="H32">
        <v>3</v>
      </c>
      <c r="I32" s="2">
        <f t="shared" si="2"/>
        <v>0.5</v>
      </c>
      <c r="J32" s="4">
        <v>54.2</v>
      </c>
      <c r="K32" s="4">
        <v>0</v>
      </c>
      <c r="L32" s="4">
        <v>62</v>
      </c>
      <c r="M32" s="4">
        <v>36</v>
      </c>
      <c r="N32" s="4">
        <v>6</v>
      </c>
      <c r="O32" s="4">
        <v>0</v>
      </c>
      <c r="P32" s="4">
        <v>6</v>
      </c>
      <c r="Q32" s="4">
        <v>18</v>
      </c>
      <c r="R32" s="4">
        <v>18</v>
      </c>
    </row>
  </sheetData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I2" sqref="I2:I32"/>
    </sheetView>
  </sheetViews>
  <sheetFormatPr defaultColWidth="9.00390625" defaultRowHeight="13.5"/>
  <cols>
    <col min="1" max="1" width="5.25390625" style="0" bestFit="1" customWidth="1"/>
    <col min="2" max="2" width="21.375" style="0" bestFit="1" customWidth="1"/>
    <col min="3" max="9" width="5.25390625" style="0" bestFit="1" customWidth="1"/>
    <col min="10" max="10" width="5.875" style="0" customWidth="1"/>
    <col min="11" max="18" width="5.25390625" style="0" bestFit="1" customWidth="1"/>
  </cols>
  <sheetData>
    <row r="1" spans="1:18" ht="13.5">
      <c r="A1" t="s">
        <v>0</v>
      </c>
      <c r="C1" t="s">
        <v>29</v>
      </c>
      <c r="D1" t="s">
        <v>19</v>
      </c>
      <c r="E1" t="s">
        <v>20</v>
      </c>
      <c r="F1" t="s">
        <v>21</v>
      </c>
      <c r="G1" t="s">
        <v>43</v>
      </c>
      <c r="H1" t="s">
        <v>22</v>
      </c>
      <c r="I1" t="s">
        <v>23</v>
      </c>
      <c r="J1" t="s">
        <v>40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41</v>
      </c>
      <c r="Q1" t="s">
        <v>42</v>
      </c>
      <c r="R1" t="s">
        <v>120</v>
      </c>
    </row>
    <row r="2" spans="1:18" ht="13.5">
      <c r="A2">
        <v>1</v>
      </c>
      <c r="B2" t="s">
        <v>63</v>
      </c>
      <c r="C2">
        <v>144</v>
      </c>
      <c r="D2" s="2">
        <f>F2/E2</f>
        <v>0.30105263157894735</v>
      </c>
      <c r="E2">
        <v>475</v>
      </c>
      <c r="F2">
        <v>143</v>
      </c>
      <c r="G2">
        <v>7</v>
      </c>
      <c r="H2">
        <v>40</v>
      </c>
      <c r="I2" s="2">
        <f>(F2+J2)/(E2+J2+M2)</f>
        <v>0.366412213740458</v>
      </c>
      <c r="J2">
        <v>49</v>
      </c>
      <c r="K2">
        <v>36</v>
      </c>
      <c r="L2">
        <v>0</v>
      </c>
      <c r="M2">
        <v>0</v>
      </c>
      <c r="N2">
        <v>20</v>
      </c>
      <c r="O2">
        <v>1</v>
      </c>
      <c r="P2" s="2">
        <v>0.33</v>
      </c>
      <c r="Q2" s="2">
        <v>0.446</v>
      </c>
      <c r="R2" s="2">
        <v>0.812</v>
      </c>
    </row>
    <row r="3" spans="1:18" ht="13.5">
      <c r="A3">
        <v>2</v>
      </c>
      <c r="B3" t="s">
        <v>108</v>
      </c>
      <c r="C3">
        <v>144</v>
      </c>
      <c r="D3" s="2">
        <f aca="true" t="shared" si="0" ref="D3:D17">F3/E3</f>
        <v>0.27634194831013914</v>
      </c>
      <c r="E3">
        <v>503</v>
      </c>
      <c r="F3">
        <v>139</v>
      </c>
      <c r="G3">
        <v>6</v>
      </c>
      <c r="H3">
        <v>57</v>
      </c>
      <c r="I3" s="2">
        <f aca="true" t="shared" si="1" ref="I3:I17">(F3+J3)/(E3+J3+M3)</f>
        <v>0.2898832684824903</v>
      </c>
      <c r="J3">
        <v>10</v>
      </c>
      <c r="K3">
        <v>36</v>
      </c>
      <c r="L3">
        <v>11</v>
      </c>
      <c r="M3">
        <v>1</v>
      </c>
      <c r="N3">
        <v>8</v>
      </c>
      <c r="O3">
        <v>8</v>
      </c>
      <c r="P3" s="2">
        <v>0.315</v>
      </c>
      <c r="Q3" s="2">
        <v>0.39</v>
      </c>
      <c r="R3" s="2">
        <v>0.68</v>
      </c>
    </row>
    <row r="4" spans="1:18" ht="13.5">
      <c r="A4">
        <v>3</v>
      </c>
      <c r="B4" t="s">
        <v>1</v>
      </c>
      <c r="C4">
        <v>144</v>
      </c>
      <c r="D4" s="2">
        <f t="shared" si="0"/>
        <v>0.23554603854389722</v>
      </c>
      <c r="E4">
        <v>467</v>
      </c>
      <c r="F4">
        <v>110</v>
      </c>
      <c r="G4">
        <v>3</v>
      </c>
      <c r="H4">
        <v>44</v>
      </c>
      <c r="I4" s="2">
        <f t="shared" si="1"/>
        <v>0.2845691382765531</v>
      </c>
      <c r="J4">
        <v>32</v>
      </c>
      <c r="K4">
        <v>41</v>
      </c>
      <c r="L4">
        <v>0</v>
      </c>
      <c r="M4">
        <v>0</v>
      </c>
      <c r="N4">
        <v>6</v>
      </c>
      <c r="O4">
        <v>5</v>
      </c>
      <c r="P4" s="2">
        <v>0.257</v>
      </c>
      <c r="Q4" s="2">
        <v>0.343</v>
      </c>
      <c r="R4" s="2">
        <v>0.628</v>
      </c>
    </row>
    <row r="5" spans="1:18" ht="13.5">
      <c r="A5">
        <v>4</v>
      </c>
      <c r="B5" t="s">
        <v>66</v>
      </c>
      <c r="C5">
        <v>143</v>
      </c>
      <c r="D5" s="2">
        <f t="shared" si="0"/>
        <v>0.2847341337907376</v>
      </c>
      <c r="E5">
        <v>583</v>
      </c>
      <c r="F5">
        <v>166</v>
      </c>
      <c r="G5">
        <v>33</v>
      </c>
      <c r="H5">
        <v>131</v>
      </c>
      <c r="I5" s="2">
        <f t="shared" si="1"/>
        <v>0.3317384370015949</v>
      </c>
      <c r="J5">
        <v>42</v>
      </c>
      <c r="K5">
        <v>46</v>
      </c>
      <c r="L5">
        <v>0</v>
      </c>
      <c r="M5">
        <v>2</v>
      </c>
      <c r="N5">
        <v>0</v>
      </c>
      <c r="O5">
        <v>3</v>
      </c>
      <c r="P5" s="2">
        <v>0.319</v>
      </c>
      <c r="Q5" s="2">
        <v>0.58</v>
      </c>
      <c r="R5" s="2">
        <v>0.912</v>
      </c>
    </row>
    <row r="6" spans="1:18" ht="13.5">
      <c r="A6">
        <v>5</v>
      </c>
      <c r="B6" t="s">
        <v>127</v>
      </c>
      <c r="C6">
        <v>143</v>
      </c>
      <c r="D6" s="2">
        <f t="shared" si="0"/>
        <v>0.24742268041237114</v>
      </c>
      <c r="E6">
        <v>582</v>
      </c>
      <c r="F6">
        <v>144</v>
      </c>
      <c r="G6">
        <v>12</v>
      </c>
      <c r="H6">
        <v>73</v>
      </c>
      <c r="I6" s="2">
        <f t="shared" si="1"/>
        <v>0.2791461412151067</v>
      </c>
      <c r="J6">
        <v>26</v>
      </c>
      <c r="K6">
        <v>52</v>
      </c>
      <c r="L6">
        <v>0</v>
      </c>
      <c r="M6">
        <v>1</v>
      </c>
      <c r="N6">
        <v>5</v>
      </c>
      <c r="O6">
        <v>1</v>
      </c>
      <c r="P6" s="2">
        <v>0.237</v>
      </c>
      <c r="Q6" s="2">
        <v>0.404</v>
      </c>
      <c r="R6" s="2">
        <v>0.683</v>
      </c>
    </row>
    <row r="7" spans="1:18" ht="13.5">
      <c r="A7">
        <v>6</v>
      </c>
      <c r="B7" t="s">
        <v>87</v>
      </c>
      <c r="C7">
        <v>143</v>
      </c>
      <c r="D7" s="2">
        <f t="shared" si="0"/>
        <v>0.3082706766917293</v>
      </c>
      <c r="E7">
        <v>399</v>
      </c>
      <c r="F7">
        <v>123</v>
      </c>
      <c r="G7">
        <v>7</v>
      </c>
      <c r="H7">
        <v>54</v>
      </c>
      <c r="I7" s="2">
        <f t="shared" si="1"/>
        <v>0.3459715639810427</v>
      </c>
      <c r="J7">
        <v>23</v>
      </c>
      <c r="K7">
        <v>45</v>
      </c>
      <c r="L7">
        <v>14</v>
      </c>
      <c r="M7">
        <v>0</v>
      </c>
      <c r="N7">
        <v>0</v>
      </c>
      <c r="O7">
        <v>9</v>
      </c>
      <c r="P7" s="2">
        <v>0.344</v>
      </c>
      <c r="Q7" s="2">
        <v>0.449</v>
      </c>
      <c r="R7" s="2">
        <v>0.795</v>
      </c>
    </row>
    <row r="8" spans="1:18" ht="13.5">
      <c r="A8">
        <v>7</v>
      </c>
      <c r="B8" t="s">
        <v>89</v>
      </c>
      <c r="C8">
        <v>144</v>
      </c>
      <c r="D8" s="2">
        <f t="shared" si="0"/>
        <v>0.2463157894736842</v>
      </c>
      <c r="E8">
        <v>475</v>
      </c>
      <c r="F8">
        <v>117</v>
      </c>
      <c r="G8">
        <v>7</v>
      </c>
      <c r="H8">
        <v>36</v>
      </c>
      <c r="I8" s="2">
        <f t="shared" si="1"/>
        <v>0.30426356589147285</v>
      </c>
      <c r="J8">
        <v>40</v>
      </c>
      <c r="K8">
        <v>73</v>
      </c>
      <c r="L8">
        <v>7</v>
      </c>
      <c r="M8">
        <v>1</v>
      </c>
      <c r="N8">
        <v>3</v>
      </c>
      <c r="O8">
        <v>9</v>
      </c>
      <c r="P8" s="2">
        <v>0.194</v>
      </c>
      <c r="Q8" s="2">
        <v>0.349</v>
      </c>
      <c r="R8" s="2">
        <v>0.653</v>
      </c>
    </row>
    <row r="9" spans="1:18" ht="13.5">
      <c r="A9">
        <v>8</v>
      </c>
      <c r="B9" t="s">
        <v>99</v>
      </c>
      <c r="C9">
        <v>144</v>
      </c>
      <c r="D9" s="2">
        <f t="shared" si="0"/>
        <v>0.1863013698630137</v>
      </c>
      <c r="E9">
        <v>365</v>
      </c>
      <c r="F9">
        <v>68</v>
      </c>
      <c r="G9">
        <v>2</v>
      </c>
      <c r="H9">
        <v>25</v>
      </c>
      <c r="I9" s="2">
        <f t="shared" si="1"/>
        <v>0.24427480916030533</v>
      </c>
      <c r="J9">
        <v>28</v>
      </c>
      <c r="K9">
        <v>59</v>
      </c>
      <c r="L9">
        <v>7</v>
      </c>
      <c r="M9">
        <v>0</v>
      </c>
      <c r="N9">
        <v>0</v>
      </c>
      <c r="O9">
        <v>3</v>
      </c>
      <c r="P9" s="2">
        <v>0.184</v>
      </c>
      <c r="Q9" s="2">
        <v>0.219</v>
      </c>
      <c r="R9" s="2">
        <v>0.463</v>
      </c>
    </row>
    <row r="10" spans="1:18" ht="13.5">
      <c r="A10" s="1">
        <v>9</v>
      </c>
      <c r="B10" t="s">
        <v>64</v>
      </c>
      <c r="C10">
        <v>144</v>
      </c>
      <c r="D10" s="2">
        <f t="shared" si="0"/>
        <v>0.2522255192878338</v>
      </c>
      <c r="E10">
        <v>337</v>
      </c>
      <c r="F10">
        <v>85</v>
      </c>
      <c r="G10">
        <v>4</v>
      </c>
      <c r="H10">
        <v>40</v>
      </c>
      <c r="I10" s="2">
        <f t="shared" si="1"/>
        <v>0.32439678284182305</v>
      </c>
      <c r="J10">
        <v>36</v>
      </c>
      <c r="K10">
        <v>37</v>
      </c>
      <c r="L10">
        <v>0</v>
      </c>
      <c r="M10">
        <v>0</v>
      </c>
      <c r="N10">
        <v>15</v>
      </c>
      <c r="O10">
        <v>4</v>
      </c>
      <c r="P10" s="2">
        <v>0.325</v>
      </c>
      <c r="Q10" s="2">
        <v>0.368</v>
      </c>
      <c r="R10" s="2">
        <v>0.692</v>
      </c>
    </row>
    <row r="11" spans="1:18" ht="13.5">
      <c r="A11" s="1" t="s">
        <v>11</v>
      </c>
      <c r="B11" t="s">
        <v>68</v>
      </c>
      <c r="C11">
        <v>125</v>
      </c>
      <c r="D11" s="2">
        <f t="shared" si="0"/>
        <v>0.2318840579710145</v>
      </c>
      <c r="E11">
        <v>138</v>
      </c>
      <c r="F11">
        <v>32</v>
      </c>
      <c r="G11">
        <v>1</v>
      </c>
      <c r="H11">
        <v>7</v>
      </c>
      <c r="I11" s="2">
        <f t="shared" si="1"/>
        <v>0.25874125874125875</v>
      </c>
      <c r="J11">
        <v>5</v>
      </c>
      <c r="K11">
        <v>16</v>
      </c>
      <c r="L11">
        <v>0</v>
      </c>
      <c r="M11">
        <v>0</v>
      </c>
      <c r="N11">
        <v>0</v>
      </c>
      <c r="O11">
        <v>0</v>
      </c>
      <c r="P11" s="2">
        <v>0.227</v>
      </c>
      <c r="Q11" s="2">
        <v>0.304</v>
      </c>
      <c r="R11" s="2">
        <v>0.563</v>
      </c>
    </row>
    <row r="12" spans="1:18" ht="13.5">
      <c r="A12" s="1" t="s">
        <v>11</v>
      </c>
      <c r="B12" t="s">
        <v>98</v>
      </c>
      <c r="C12">
        <v>100</v>
      </c>
      <c r="D12" s="2">
        <f t="shared" si="0"/>
        <v>0.26277372262773724</v>
      </c>
      <c r="E12">
        <v>137</v>
      </c>
      <c r="F12">
        <v>36</v>
      </c>
      <c r="G12">
        <v>1</v>
      </c>
      <c r="H12">
        <v>13</v>
      </c>
      <c r="I12" s="2">
        <f t="shared" si="1"/>
        <v>0.30344827586206896</v>
      </c>
      <c r="J12">
        <v>8</v>
      </c>
      <c r="K12">
        <v>20</v>
      </c>
      <c r="L12">
        <v>4</v>
      </c>
      <c r="M12">
        <v>0</v>
      </c>
      <c r="N12">
        <v>5</v>
      </c>
      <c r="O12">
        <v>3</v>
      </c>
      <c r="P12" s="2">
        <v>0.209</v>
      </c>
      <c r="Q12" s="2">
        <v>0.38</v>
      </c>
      <c r="R12" s="2">
        <v>0.683</v>
      </c>
    </row>
    <row r="13" spans="1:18" ht="13.5">
      <c r="A13" s="1" t="s">
        <v>11</v>
      </c>
      <c r="B13" t="s">
        <v>73</v>
      </c>
      <c r="C13">
        <v>90</v>
      </c>
      <c r="D13" s="2">
        <f t="shared" si="0"/>
        <v>0.23333333333333334</v>
      </c>
      <c r="E13">
        <v>120</v>
      </c>
      <c r="F13">
        <v>28</v>
      </c>
      <c r="G13">
        <v>0</v>
      </c>
      <c r="H13">
        <v>8</v>
      </c>
      <c r="I13" s="2">
        <f t="shared" si="1"/>
        <v>0.2396694214876033</v>
      </c>
      <c r="J13">
        <v>1</v>
      </c>
      <c r="K13">
        <v>13</v>
      </c>
      <c r="L13">
        <v>1</v>
      </c>
      <c r="M13">
        <v>0</v>
      </c>
      <c r="N13">
        <v>3</v>
      </c>
      <c r="O13">
        <v>1</v>
      </c>
      <c r="P13" s="2">
        <v>0.152</v>
      </c>
      <c r="Q13" s="2">
        <v>0.317</v>
      </c>
      <c r="R13" s="2">
        <v>0.557</v>
      </c>
    </row>
    <row r="14" spans="1:18" ht="13.5">
      <c r="A14" s="1" t="s">
        <v>11</v>
      </c>
      <c r="B14" t="s">
        <v>71</v>
      </c>
      <c r="C14">
        <v>75</v>
      </c>
      <c r="D14" s="2">
        <f t="shared" si="0"/>
        <v>0.18072289156626506</v>
      </c>
      <c r="E14">
        <v>83</v>
      </c>
      <c r="F14">
        <v>15</v>
      </c>
      <c r="G14">
        <v>1</v>
      </c>
      <c r="H14">
        <v>5</v>
      </c>
      <c r="I14" s="2">
        <f t="shared" si="1"/>
        <v>0.21839080459770116</v>
      </c>
      <c r="J14">
        <v>4</v>
      </c>
      <c r="K14">
        <v>11</v>
      </c>
      <c r="L14">
        <v>2</v>
      </c>
      <c r="M14">
        <v>0</v>
      </c>
      <c r="N14">
        <v>0</v>
      </c>
      <c r="O14">
        <v>0</v>
      </c>
      <c r="P14" s="2">
        <v>0.167</v>
      </c>
      <c r="Q14" s="2">
        <v>0.277</v>
      </c>
      <c r="R14" s="2">
        <v>0.495</v>
      </c>
    </row>
    <row r="15" spans="1:18" ht="13.5">
      <c r="A15" s="1" t="s">
        <v>11</v>
      </c>
      <c r="B15" t="s">
        <v>14</v>
      </c>
      <c r="C15">
        <v>98</v>
      </c>
      <c r="D15" s="2">
        <f t="shared" si="0"/>
        <v>0.2777777777777778</v>
      </c>
      <c r="E15">
        <v>90</v>
      </c>
      <c r="F15">
        <v>25</v>
      </c>
      <c r="G15">
        <v>0</v>
      </c>
      <c r="H15">
        <v>6</v>
      </c>
      <c r="I15" s="2">
        <f t="shared" si="1"/>
        <v>0.3434343434343434</v>
      </c>
      <c r="J15">
        <v>9</v>
      </c>
      <c r="K15">
        <v>10</v>
      </c>
      <c r="L15">
        <v>3</v>
      </c>
      <c r="M15">
        <v>0</v>
      </c>
      <c r="N15">
        <v>0</v>
      </c>
      <c r="O15">
        <v>3</v>
      </c>
      <c r="P15" s="2">
        <v>0.333</v>
      </c>
      <c r="Q15" s="2">
        <v>0.289</v>
      </c>
      <c r="R15" s="2">
        <v>0.632</v>
      </c>
    </row>
    <row r="16" spans="1:18" ht="13.5">
      <c r="A16" s="1" t="s">
        <v>11</v>
      </c>
      <c r="B16" t="s">
        <v>101</v>
      </c>
      <c r="C16">
        <v>121</v>
      </c>
      <c r="D16" s="2">
        <f t="shared" si="0"/>
        <v>0.25874125874125875</v>
      </c>
      <c r="E16">
        <v>143</v>
      </c>
      <c r="F16">
        <v>37</v>
      </c>
      <c r="G16">
        <v>2</v>
      </c>
      <c r="H16">
        <v>11</v>
      </c>
      <c r="I16" s="2">
        <f t="shared" si="1"/>
        <v>0.3248407643312102</v>
      </c>
      <c r="J16">
        <v>14</v>
      </c>
      <c r="K16">
        <v>17</v>
      </c>
      <c r="L16">
        <v>2</v>
      </c>
      <c r="M16">
        <v>0</v>
      </c>
      <c r="N16">
        <v>1</v>
      </c>
      <c r="O16">
        <v>4</v>
      </c>
      <c r="P16" s="2">
        <v>0.147</v>
      </c>
      <c r="Q16" s="2">
        <v>0.35</v>
      </c>
      <c r="R16" s="2">
        <v>0.675</v>
      </c>
    </row>
    <row r="17" spans="1:18" ht="13.5">
      <c r="A17" s="1" t="s">
        <v>11</v>
      </c>
      <c r="B17" t="s">
        <v>72</v>
      </c>
      <c r="C17">
        <v>116</v>
      </c>
      <c r="D17" s="2">
        <f t="shared" si="0"/>
        <v>0.25280898876404495</v>
      </c>
      <c r="E17">
        <v>178</v>
      </c>
      <c r="F17">
        <v>45</v>
      </c>
      <c r="G17">
        <v>0</v>
      </c>
      <c r="H17">
        <v>15</v>
      </c>
      <c r="I17" s="2">
        <f t="shared" si="1"/>
        <v>0.2810810810810811</v>
      </c>
      <c r="J17">
        <v>7</v>
      </c>
      <c r="K17">
        <v>20</v>
      </c>
      <c r="L17">
        <v>4</v>
      </c>
      <c r="M17">
        <v>0</v>
      </c>
      <c r="N17">
        <v>2</v>
      </c>
      <c r="O17">
        <v>1</v>
      </c>
      <c r="P17" s="2">
        <v>0.255</v>
      </c>
      <c r="Q17" s="2">
        <v>0.348</v>
      </c>
      <c r="R17" s="2">
        <v>0.629</v>
      </c>
    </row>
    <row r="20" spans="1:18" ht="13.5">
      <c r="A20" s="1" t="s">
        <v>31</v>
      </c>
      <c r="C20" t="s">
        <v>29</v>
      </c>
      <c r="D20" t="s">
        <v>44</v>
      </c>
      <c r="E20" t="s">
        <v>32</v>
      </c>
      <c r="F20" t="s">
        <v>33</v>
      </c>
      <c r="G20" t="s">
        <v>34</v>
      </c>
      <c r="H20" t="s">
        <v>35</v>
      </c>
      <c r="I20" t="s">
        <v>36</v>
      </c>
      <c r="J20" t="s">
        <v>37</v>
      </c>
      <c r="K20" t="s">
        <v>38</v>
      </c>
      <c r="L20" t="s">
        <v>39</v>
      </c>
      <c r="M20" t="s">
        <v>46</v>
      </c>
      <c r="N20" t="s">
        <v>45</v>
      </c>
      <c r="O20" t="s">
        <v>47</v>
      </c>
      <c r="P20" t="s">
        <v>48</v>
      </c>
      <c r="Q20" t="s">
        <v>49</v>
      </c>
      <c r="R20" t="s">
        <v>50</v>
      </c>
    </row>
    <row r="21" spans="2:18" ht="13.5">
      <c r="B21" t="s">
        <v>90</v>
      </c>
      <c r="C21">
        <v>28</v>
      </c>
      <c r="D21">
        <v>4.23</v>
      </c>
      <c r="E21">
        <v>10</v>
      </c>
      <c r="F21">
        <v>10</v>
      </c>
      <c r="G21">
        <v>0</v>
      </c>
      <c r="H21">
        <v>0</v>
      </c>
      <c r="I21" s="2">
        <f>E21/(E21+F21)</f>
        <v>0.5</v>
      </c>
      <c r="J21">
        <v>174.1</v>
      </c>
      <c r="K21">
        <v>5</v>
      </c>
      <c r="L21">
        <v>167</v>
      </c>
      <c r="M21">
        <v>139</v>
      </c>
      <c r="N21">
        <v>38</v>
      </c>
      <c r="O21">
        <v>3</v>
      </c>
      <c r="P21">
        <v>20</v>
      </c>
      <c r="Q21">
        <v>84</v>
      </c>
      <c r="R21">
        <v>82</v>
      </c>
    </row>
    <row r="22" spans="2:18" ht="13.5">
      <c r="B22" t="s">
        <v>52</v>
      </c>
      <c r="C22">
        <v>28</v>
      </c>
      <c r="D22">
        <v>2.92</v>
      </c>
      <c r="E22">
        <v>9</v>
      </c>
      <c r="F22">
        <v>10</v>
      </c>
      <c r="G22">
        <v>0</v>
      </c>
      <c r="H22">
        <v>0</v>
      </c>
      <c r="I22" s="2">
        <f aca="true" t="shared" si="2" ref="I22:I32">E22/(E22+F22)</f>
        <v>0.47368421052631576</v>
      </c>
      <c r="J22">
        <v>166.2</v>
      </c>
      <c r="K22">
        <v>4</v>
      </c>
      <c r="L22">
        <v>157</v>
      </c>
      <c r="M22">
        <v>52</v>
      </c>
      <c r="N22">
        <v>24</v>
      </c>
      <c r="O22">
        <v>5</v>
      </c>
      <c r="P22">
        <v>11</v>
      </c>
      <c r="Q22">
        <v>56</v>
      </c>
      <c r="R22">
        <v>54</v>
      </c>
    </row>
    <row r="23" spans="2:18" ht="13.5">
      <c r="B23" t="s">
        <v>54</v>
      </c>
      <c r="C23">
        <v>28</v>
      </c>
      <c r="D23">
        <v>4.32</v>
      </c>
      <c r="E23">
        <v>9</v>
      </c>
      <c r="F23">
        <v>10</v>
      </c>
      <c r="G23">
        <v>0</v>
      </c>
      <c r="H23">
        <v>0</v>
      </c>
      <c r="I23" s="2">
        <f t="shared" si="2"/>
        <v>0.47368421052631576</v>
      </c>
      <c r="J23">
        <v>162.2</v>
      </c>
      <c r="K23">
        <v>2</v>
      </c>
      <c r="L23">
        <v>191</v>
      </c>
      <c r="M23">
        <v>41</v>
      </c>
      <c r="N23">
        <v>30</v>
      </c>
      <c r="O23">
        <v>5</v>
      </c>
      <c r="P23">
        <v>18</v>
      </c>
      <c r="Q23">
        <v>81</v>
      </c>
      <c r="R23">
        <v>78</v>
      </c>
    </row>
    <row r="24" spans="2:18" ht="13.5">
      <c r="B24" t="s">
        <v>75</v>
      </c>
      <c r="C24">
        <v>27</v>
      </c>
      <c r="D24">
        <v>2.57</v>
      </c>
      <c r="E24">
        <v>13</v>
      </c>
      <c r="F24">
        <v>9</v>
      </c>
      <c r="G24">
        <v>0</v>
      </c>
      <c r="H24">
        <v>0</v>
      </c>
      <c r="I24" s="2">
        <f t="shared" si="2"/>
        <v>0.5909090909090909</v>
      </c>
      <c r="J24">
        <v>182.1</v>
      </c>
      <c r="K24">
        <v>5</v>
      </c>
      <c r="L24">
        <v>158</v>
      </c>
      <c r="M24">
        <v>131</v>
      </c>
      <c r="N24">
        <v>40</v>
      </c>
      <c r="O24">
        <v>7</v>
      </c>
      <c r="P24">
        <v>10</v>
      </c>
      <c r="Q24">
        <v>55</v>
      </c>
      <c r="R24">
        <v>52</v>
      </c>
    </row>
    <row r="25" spans="2:18" ht="13.5">
      <c r="B25" t="s">
        <v>91</v>
      </c>
      <c r="C25">
        <v>27</v>
      </c>
      <c r="D25">
        <v>3.44</v>
      </c>
      <c r="E25">
        <v>13</v>
      </c>
      <c r="F25">
        <v>9</v>
      </c>
      <c r="G25">
        <v>0</v>
      </c>
      <c r="H25">
        <v>0</v>
      </c>
      <c r="I25" s="2">
        <f t="shared" si="2"/>
        <v>0.5909090909090909</v>
      </c>
      <c r="J25">
        <v>172.2</v>
      </c>
      <c r="K25">
        <v>4</v>
      </c>
      <c r="L25">
        <v>156</v>
      </c>
      <c r="M25">
        <v>58</v>
      </c>
      <c r="N25">
        <v>38</v>
      </c>
      <c r="O25">
        <v>6</v>
      </c>
      <c r="P25">
        <v>14</v>
      </c>
      <c r="Q25">
        <v>66</v>
      </c>
      <c r="R25">
        <v>66</v>
      </c>
    </row>
    <row r="26" spans="2:18" ht="13.5">
      <c r="B26" t="s">
        <v>112</v>
      </c>
      <c r="C26">
        <v>20</v>
      </c>
      <c r="D26">
        <v>4.93</v>
      </c>
      <c r="E26">
        <v>3</v>
      </c>
      <c r="F26">
        <v>3</v>
      </c>
      <c r="G26">
        <v>0</v>
      </c>
      <c r="H26">
        <v>0</v>
      </c>
      <c r="I26" s="2">
        <f t="shared" si="2"/>
        <v>0.5</v>
      </c>
      <c r="J26">
        <v>98.2</v>
      </c>
      <c r="K26">
        <v>1</v>
      </c>
      <c r="L26">
        <v>115</v>
      </c>
      <c r="M26">
        <v>19</v>
      </c>
      <c r="N26">
        <v>29</v>
      </c>
      <c r="O26">
        <v>4</v>
      </c>
      <c r="P26">
        <v>11</v>
      </c>
      <c r="Q26">
        <v>55</v>
      </c>
      <c r="R26">
        <v>54</v>
      </c>
    </row>
    <row r="27" spans="2:18" ht="13.5">
      <c r="B27" t="s">
        <v>119</v>
      </c>
      <c r="C27">
        <v>31</v>
      </c>
      <c r="D27">
        <v>3.67</v>
      </c>
      <c r="E27">
        <v>2</v>
      </c>
      <c r="F27">
        <v>4</v>
      </c>
      <c r="G27">
        <v>0</v>
      </c>
      <c r="H27">
        <v>4</v>
      </c>
      <c r="I27" s="2">
        <f t="shared" si="2"/>
        <v>0.3333333333333333</v>
      </c>
      <c r="J27">
        <v>49</v>
      </c>
      <c r="K27">
        <v>0</v>
      </c>
      <c r="L27">
        <v>50</v>
      </c>
      <c r="M27">
        <v>19</v>
      </c>
      <c r="N27">
        <v>9</v>
      </c>
      <c r="O27">
        <v>0</v>
      </c>
      <c r="P27">
        <v>4</v>
      </c>
      <c r="Q27">
        <v>20</v>
      </c>
      <c r="R27">
        <v>20</v>
      </c>
    </row>
    <row r="28" spans="2:18" ht="13.5">
      <c r="B28" t="s">
        <v>110</v>
      </c>
      <c r="C28">
        <v>40</v>
      </c>
      <c r="D28">
        <v>2.69</v>
      </c>
      <c r="E28">
        <v>4</v>
      </c>
      <c r="F28">
        <v>4</v>
      </c>
      <c r="G28">
        <v>0</v>
      </c>
      <c r="H28">
        <v>6</v>
      </c>
      <c r="I28" s="2">
        <f t="shared" si="2"/>
        <v>0.5</v>
      </c>
      <c r="J28">
        <v>67</v>
      </c>
      <c r="K28">
        <v>0</v>
      </c>
      <c r="L28">
        <v>52</v>
      </c>
      <c r="M28">
        <v>21</v>
      </c>
      <c r="N28">
        <v>6</v>
      </c>
      <c r="O28">
        <v>1</v>
      </c>
      <c r="P28">
        <v>6</v>
      </c>
      <c r="Q28">
        <v>22</v>
      </c>
      <c r="R28">
        <v>20</v>
      </c>
    </row>
    <row r="29" spans="2:18" ht="13.5">
      <c r="B29" t="s">
        <v>117</v>
      </c>
      <c r="C29">
        <v>38</v>
      </c>
      <c r="D29">
        <v>5.86</v>
      </c>
      <c r="E29">
        <v>3</v>
      </c>
      <c r="F29">
        <v>1</v>
      </c>
      <c r="G29">
        <v>1</v>
      </c>
      <c r="H29">
        <v>4</v>
      </c>
      <c r="I29" s="2">
        <f t="shared" si="2"/>
        <v>0.75</v>
      </c>
      <c r="J29">
        <v>43</v>
      </c>
      <c r="K29">
        <v>0</v>
      </c>
      <c r="L29">
        <v>56</v>
      </c>
      <c r="M29">
        <v>12</v>
      </c>
      <c r="N29">
        <v>20</v>
      </c>
      <c r="O29">
        <v>0</v>
      </c>
      <c r="P29">
        <v>6</v>
      </c>
      <c r="Q29">
        <v>29</v>
      </c>
      <c r="R29">
        <v>28</v>
      </c>
    </row>
    <row r="30" spans="2:18" ht="13.5">
      <c r="B30" t="s">
        <v>105</v>
      </c>
      <c r="C30">
        <v>33</v>
      </c>
      <c r="D30">
        <v>3.54</v>
      </c>
      <c r="E30">
        <v>0</v>
      </c>
      <c r="F30">
        <v>2</v>
      </c>
      <c r="G30">
        <v>2</v>
      </c>
      <c r="H30">
        <v>2</v>
      </c>
      <c r="I30" s="2">
        <f t="shared" si="2"/>
        <v>0</v>
      </c>
      <c r="J30">
        <v>53.1</v>
      </c>
      <c r="K30">
        <v>0</v>
      </c>
      <c r="L30">
        <v>44</v>
      </c>
      <c r="M30">
        <v>17</v>
      </c>
      <c r="N30">
        <v>12</v>
      </c>
      <c r="O30">
        <v>0</v>
      </c>
      <c r="P30">
        <v>5</v>
      </c>
      <c r="Q30">
        <v>22</v>
      </c>
      <c r="R30">
        <v>21</v>
      </c>
    </row>
    <row r="31" spans="2:18" ht="13.5">
      <c r="B31" t="s">
        <v>96</v>
      </c>
      <c r="C31">
        <v>37</v>
      </c>
      <c r="D31">
        <v>3.57</v>
      </c>
      <c r="E31">
        <v>3</v>
      </c>
      <c r="F31">
        <v>2</v>
      </c>
      <c r="G31">
        <v>0</v>
      </c>
      <c r="H31">
        <v>5</v>
      </c>
      <c r="I31" s="2">
        <f t="shared" si="2"/>
        <v>0.6</v>
      </c>
      <c r="J31">
        <v>58</v>
      </c>
      <c r="K31">
        <v>0</v>
      </c>
      <c r="L31">
        <v>56</v>
      </c>
      <c r="M31">
        <v>17</v>
      </c>
      <c r="N31">
        <v>15</v>
      </c>
      <c r="O31">
        <v>2</v>
      </c>
      <c r="P31">
        <v>4</v>
      </c>
      <c r="Q31">
        <v>23</v>
      </c>
      <c r="R31">
        <v>23</v>
      </c>
    </row>
    <row r="32" spans="2:18" ht="13.5">
      <c r="B32" t="s">
        <v>62</v>
      </c>
      <c r="C32">
        <v>43</v>
      </c>
      <c r="D32">
        <v>6.26</v>
      </c>
      <c r="E32">
        <v>2</v>
      </c>
      <c r="F32">
        <v>4</v>
      </c>
      <c r="G32">
        <v>28</v>
      </c>
      <c r="H32">
        <v>4</v>
      </c>
      <c r="I32" s="2">
        <f t="shared" si="2"/>
        <v>0.3333333333333333</v>
      </c>
      <c r="J32">
        <v>50.1</v>
      </c>
      <c r="K32">
        <v>0</v>
      </c>
      <c r="L32">
        <v>63</v>
      </c>
      <c r="M32">
        <v>31</v>
      </c>
      <c r="N32">
        <v>15</v>
      </c>
      <c r="O32">
        <v>3</v>
      </c>
      <c r="P32">
        <v>10</v>
      </c>
      <c r="Q32">
        <v>35</v>
      </c>
      <c r="R32">
        <v>35</v>
      </c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I2" sqref="I2:I32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9" width="5.25390625" style="0" bestFit="1" customWidth="1"/>
    <col min="10" max="10" width="5.625" style="0" customWidth="1"/>
    <col min="11" max="17" width="5.25390625" style="0" bestFit="1" customWidth="1"/>
    <col min="18" max="18" width="5.125" style="0" bestFit="1" customWidth="1"/>
  </cols>
  <sheetData>
    <row r="1" spans="1:18" ht="13.5">
      <c r="A1" t="s">
        <v>0</v>
      </c>
      <c r="C1" t="s">
        <v>29</v>
      </c>
      <c r="D1" t="s">
        <v>19</v>
      </c>
      <c r="E1" t="s">
        <v>20</v>
      </c>
      <c r="F1" t="s">
        <v>21</v>
      </c>
      <c r="G1" t="s">
        <v>43</v>
      </c>
      <c r="H1" t="s">
        <v>22</v>
      </c>
      <c r="I1" t="s">
        <v>23</v>
      </c>
      <c r="J1" t="s">
        <v>40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41</v>
      </c>
      <c r="Q1" t="s">
        <v>42</v>
      </c>
      <c r="R1" t="s">
        <v>120</v>
      </c>
    </row>
    <row r="2" spans="1:18" ht="13.5">
      <c r="A2">
        <v>1</v>
      </c>
      <c r="B2" t="s">
        <v>63</v>
      </c>
      <c r="C2">
        <v>144</v>
      </c>
      <c r="D2" s="2">
        <f>F2/E2</f>
        <v>0.30265848670756645</v>
      </c>
      <c r="E2">
        <v>489</v>
      </c>
      <c r="F2">
        <v>148</v>
      </c>
      <c r="G2">
        <v>5</v>
      </c>
      <c r="H2">
        <v>39</v>
      </c>
      <c r="I2" s="2">
        <f>(F2+J2)/(E2+J2+M2)</f>
        <v>0.35902255639097747</v>
      </c>
      <c r="J2">
        <v>43</v>
      </c>
      <c r="K2">
        <v>48</v>
      </c>
      <c r="L2">
        <v>0</v>
      </c>
      <c r="M2">
        <v>0</v>
      </c>
      <c r="N2">
        <v>20</v>
      </c>
      <c r="O2">
        <v>3</v>
      </c>
      <c r="P2" s="2">
        <v>0.247</v>
      </c>
      <c r="Q2" s="2">
        <v>0.493</v>
      </c>
      <c r="R2" s="2">
        <v>0.852</v>
      </c>
    </row>
    <row r="3" spans="1:18" ht="13.5">
      <c r="A3">
        <v>2</v>
      </c>
      <c r="B3" t="s">
        <v>12</v>
      </c>
      <c r="C3">
        <v>143</v>
      </c>
      <c r="D3" s="2">
        <f aca="true" t="shared" si="0" ref="D3:D17">F3/E3</f>
        <v>0.2478448275862069</v>
      </c>
      <c r="E3">
        <v>464</v>
      </c>
      <c r="F3">
        <v>115</v>
      </c>
      <c r="G3">
        <v>1</v>
      </c>
      <c r="H3">
        <v>29</v>
      </c>
      <c r="I3" s="2">
        <f aca="true" t="shared" si="1" ref="I3:I17">(F3+J3)/(E3+J3+M3)</f>
        <v>0.2804123711340206</v>
      </c>
      <c r="J3">
        <v>21</v>
      </c>
      <c r="K3">
        <v>58</v>
      </c>
      <c r="L3">
        <v>9</v>
      </c>
      <c r="M3">
        <v>0</v>
      </c>
      <c r="N3">
        <v>7</v>
      </c>
      <c r="O3">
        <v>14</v>
      </c>
      <c r="P3" s="2">
        <v>0.255</v>
      </c>
      <c r="Q3" s="2">
        <v>0.304</v>
      </c>
      <c r="R3" s="2">
        <v>0.584</v>
      </c>
    </row>
    <row r="4" spans="1:18" ht="13.5">
      <c r="A4">
        <v>3</v>
      </c>
      <c r="B4" t="s">
        <v>127</v>
      </c>
      <c r="C4">
        <v>142</v>
      </c>
      <c r="D4" s="2">
        <f t="shared" si="0"/>
        <v>0.2644927536231884</v>
      </c>
      <c r="E4">
        <v>552</v>
      </c>
      <c r="F4">
        <v>146</v>
      </c>
      <c r="G4">
        <v>18</v>
      </c>
      <c r="H4">
        <v>63</v>
      </c>
      <c r="I4" s="2">
        <f t="shared" si="1"/>
        <v>0.3073005093378608</v>
      </c>
      <c r="J4">
        <v>35</v>
      </c>
      <c r="K4">
        <v>49</v>
      </c>
      <c r="L4">
        <v>0</v>
      </c>
      <c r="M4">
        <v>2</v>
      </c>
      <c r="N4">
        <v>6</v>
      </c>
      <c r="O4">
        <v>3</v>
      </c>
      <c r="P4" s="2">
        <v>0.236</v>
      </c>
      <c r="Q4" s="2">
        <v>0.453</v>
      </c>
      <c r="R4" s="2">
        <v>0.76</v>
      </c>
    </row>
    <row r="5" spans="1:18" ht="13.5">
      <c r="A5">
        <v>4</v>
      </c>
      <c r="B5" t="s">
        <v>10</v>
      </c>
      <c r="C5">
        <v>134</v>
      </c>
      <c r="D5" s="2">
        <f t="shared" si="0"/>
        <v>0.252212389380531</v>
      </c>
      <c r="E5">
        <v>226</v>
      </c>
      <c r="F5">
        <v>57</v>
      </c>
      <c r="G5">
        <v>11</v>
      </c>
      <c r="H5">
        <v>29</v>
      </c>
      <c r="I5" s="2">
        <f t="shared" si="1"/>
        <v>0.3117408906882591</v>
      </c>
      <c r="J5">
        <v>20</v>
      </c>
      <c r="K5">
        <v>37</v>
      </c>
      <c r="L5">
        <v>0</v>
      </c>
      <c r="M5">
        <v>1</v>
      </c>
      <c r="N5">
        <v>2</v>
      </c>
      <c r="O5">
        <v>3</v>
      </c>
      <c r="P5" s="2">
        <v>0.256</v>
      </c>
      <c r="Q5" s="2">
        <v>0.434</v>
      </c>
      <c r="R5" s="2">
        <v>0.746</v>
      </c>
    </row>
    <row r="6" spans="1:18" ht="13.5">
      <c r="A6">
        <v>5</v>
      </c>
      <c r="B6" t="s">
        <v>6</v>
      </c>
      <c r="C6">
        <v>108</v>
      </c>
      <c r="D6" s="2">
        <f t="shared" si="0"/>
        <v>0.23423423423423423</v>
      </c>
      <c r="E6">
        <v>222</v>
      </c>
      <c r="F6">
        <v>52</v>
      </c>
      <c r="G6">
        <v>8</v>
      </c>
      <c r="H6">
        <v>19</v>
      </c>
      <c r="I6" s="2">
        <f t="shared" si="1"/>
        <v>0.27350427350427353</v>
      </c>
      <c r="J6">
        <v>12</v>
      </c>
      <c r="K6">
        <v>2</v>
      </c>
      <c r="L6">
        <v>0</v>
      </c>
      <c r="M6">
        <v>0</v>
      </c>
      <c r="N6">
        <v>0</v>
      </c>
      <c r="O6">
        <v>5</v>
      </c>
      <c r="P6" s="2">
        <v>0.154</v>
      </c>
      <c r="Q6" s="2">
        <v>0.392</v>
      </c>
      <c r="R6" s="2">
        <v>0.666</v>
      </c>
    </row>
    <row r="7" spans="1:18" ht="13.5">
      <c r="A7">
        <v>6</v>
      </c>
      <c r="B7" t="s">
        <v>1</v>
      </c>
      <c r="C7">
        <v>144</v>
      </c>
      <c r="D7" s="2">
        <f t="shared" si="0"/>
        <v>0.31092436974789917</v>
      </c>
      <c r="E7">
        <v>357</v>
      </c>
      <c r="F7">
        <v>111</v>
      </c>
      <c r="G7">
        <v>2</v>
      </c>
      <c r="H7">
        <v>34</v>
      </c>
      <c r="I7" s="2">
        <f t="shared" si="1"/>
        <v>0.3577023498694517</v>
      </c>
      <c r="J7">
        <v>26</v>
      </c>
      <c r="K7">
        <v>37</v>
      </c>
      <c r="L7">
        <v>9</v>
      </c>
      <c r="M7">
        <v>0</v>
      </c>
      <c r="N7">
        <v>16</v>
      </c>
      <c r="O7">
        <v>2</v>
      </c>
      <c r="P7" s="2">
        <v>0.372</v>
      </c>
      <c r="Q7" s="2">
        <v>0.415</v>
      </c>
      <c r="R7" s="2">
        <v>0.773</v>
      </c>
    </row>
    <row r="8" spans="1:18" ht="13.5">
      <c r="A8">
        <v>7</v>
      </c>
      <c r="B8" t="s">
        <v>111</v>
      </c>
      <c r="C8">
        <v>142</v>
      </c>
      <c r="D8" s="2">
        <f t="shared" si="0"/>
        <v>0.22933333333333333</v>
      </c>
      <c r="E8">
        <v>375</v>
      </c>
      <c r="F8">
        <v>86</v>
      </c>
      <c r="G8">
        <v>2</v>
      </c>
      <c r="H8">
        <v>27</v>
      </c>
      <c r="I8" s="2">
        <f t="shared" si="1"/>
        <v>0.2695214105793451</v>
      </c>
      <c r="J8">
        <v>21</v>
      </c>
      <c r="K8">
        <v>58</v>
      </c>
      <c r="L8">
        <v>11</v>
      </c>
      <c r="M8">
        <v>1</v>
      </c>
      <c r="N8">
        <v>2</v>
      </c>
      <c r="O8">
        <v>21</v>
      </c>
      <c r="P8" s="2">
        <v>0.238</v>
      </c>
      <c r="Q8" s="2">
        <v>0.293</v>
      </c>
      <c r="R8" s="2">
        <v>0.563</v>
      </c>
    </row>
    <row r="9" spans="1:18" ht="13.5">
      <c r="A9">
        <v>8</v>
      </c>
      <c r="B9" t="s">
        <v>99</v>
      </c>
      <c r="C9">
        <v>144</v>
      </c>
      <c r="D9" s="2">
        <f t="shared" si="0"/>
        <v>0.23076923076923078</v>
      </c>
      <c r="E9">
        <v>351</v>
      </c>
      <c r="F9">
        <v>81</v>
      </c>
      <c r="G9">
        <v>3</v>
      </c>
      <c r="H9">
        <v>34</v>
      </c>
      <c r="I9" s="2">
        <f t="shared" si="1"/>
        <v>0.26558265582655827</v>
      </c>
      <c r="J9">
        <v>17</v>
      </c>
      <c r="K9">
        <v>56</v>
      </c>
      <c r="L9">
        <v>5</v>
      </c>
      <c r="M9">
        <v>1</v>
      </c>
      <c r="N9">
        <v>1</v>
      </c>
      <c r="O9">
        <v>3</v>
      </c>
      <c r="P9" s="2">
        <v>0.261</v>
      </c>
      <c r="Q9" s="2">
        <v>0.299</v>
      </c>
      <c r="R9" s="2">
        <v>0.565</v>
      </c>
    </row>
    <row r="10" spans="1:18" ht="13.5">
      <c r="A10" s="1">
        <v>9</v>
      </c>
      <c r="B10" t="s">
        <v>71</v>
      </c>
      <c r="C10">
        <v>94</v>
      </c>
      <c r="D10" s="2">
        <f t="shared" si="0"/>
        <v>0.24</v>
      </c>
      <c r="E10">
        <v>150</v>
      </c>
      <c r="F10">
        <v>36</v>
      </c>
      <c r="G10">
        <v>0</v>
      </c>
      <c r="H10">
        <v>15</v>
      </c>
      <c r="I10" s="2">
        <f t="shared" si="1"/>
        <v>0.25</v>
      </c>
      <c r="J10">
        <v>2</v>
      </c>
      <c r="K10">
        <v>15</v>
      </c>
      <c r="L10">
        <v>1</v>
      </c>
      <c r="M10">
        <v>0</v>
      </c>
      <c r="N10">
        <v>0</v>
      </c>
      <c r="O10">
        <v>1</v>
      </c>
      <c r="P10" s="2">
        <v>0.282</v>
      </c>
      <c r="Q10" s="2">
        <v>0.287</v>
      </c>
      <c r="R10" s="2">
        <v>0.537</v>
      </c>
    </row>
    <row r="11" spans="1:18" ht="13.5">
      <c r="A11" s="1" t="s">
        <v>11</v>
      </c>
      <c r="B11" t="s">
        <v>68</v>
      </c>
      <c r="C11">
        <v>111</v>
      </c>
      <c r="D11" s="2">
        <f t="shared" si="0"/>
        <v>0.24778761061946902</v>
      </c>
      <c r="E11">
        <v>113</v>
      </c>
      <c r="F11">
        <v>28</v>
      </c>
      <c r="G11">
        <v>1</v>
      </c>
      <c r="H11">
        <v>7</v>
      </c>
      <c r="I11" s="2">
        <f>(F11+J11)/(E11+J11+M11)</f>
        <v>0.3089430894308943</v>
      </c>
      <c r="J11">
        <v>10</v>
      </c>
      <c r="K11">
        <v>11</v>
      </c>
      <c r="L11">
        <v>2</v>
      </c>
      <c r="M11">
        <v>0</v>
      </c>
      <c r="N11">
        <v>0</v>
      </c>
      <c r="O11">
        <v>0</v>
      </c>
      <c r="P11" s="2">
        <v>0.176</v>
      </c>
      <c r="Q11" s="2">
        <v>0.336</v>
      </c>
      <c r="R11" s="2">
        <v>0.645</v>
      </c>
    </row>
    <row r="12" spans="1:18" ht="13.5">
      <c r="A12" s="1" t="s">
        <v>11</v>
      </c>
      <c r="B12" t="s">
        <v>98</v>
      </c>
      <c r="C12">
        <v>113</v>
      </c>
      <c r="D12" s="2">
        <f t="shared" si="0"/>
        <v>0.14285714285714285</v>
      </c>
      <c r="E12">
        <v>133</v>
      </c>
      <c r="F12">
        <v>19</v>
      </c>
      <c r="G12">
        <v>0</v>
      </c>
      <c r="H12">
        <v>9</v>
      </c>
      <c r="I12" s="2">
        <f t="shared" si="1"/>
        <v>0.1958041958041958</v>
      </c>
      <c r="J12">
        <v>9</v>
      </c>
      <c r="K12">
        <v>10</v>
      </c>
      <c r="L12">
        <v>2</v>
      </c>
      <c r="M12">
        <v>1</v>
      </c>
      <c r="N12">
        <v>4</v>
      </c>
      <c r="O12">
        <v>2</v>
      </c>
      <c r="P12" s="2">
        <v>0.154</v>
      </c>
      <c r="Q12" s="2">
        <v>0.226</v>
      </c>
      <c r="R12" s="2">
        <v>0.422</v>
      </c>
    </row>
    <row r="13" spans="1:18" ht="13.5">
      <c r="A13" s="1" t="s">
        <v>11</v>
      </c>
      <c r="B13" t="s">
        <v>87</v>
      </c>
      <c r="C13">
        <v>139</v>
      </c>
      <c r="D13" s="2">
        <f t="shared" si="0"/>
        <v>0.2288888888888889</v>
      </c>
      <c r="E13">
        <v>450</v>
      </c>
      <c r="F13">
        <v>103</v>
      </c>
      <c r="G13">
        <v>3</v>
      </c>
      <c r="H13">
        <v>48</v>
      </c>
      <c r="I13" s="2">
        <f t="shared" si="1"/>
        <v>0.26582278481012656</v>
      </c>
      <c r="J13">
        <v>23</v>
      </c>
      <c r="K13">
        <v>56</v>
      </c>
      <c r="L13">
        <v>0</v>
      </c>
      <c r="M13">
        <v>1</v>
      </c>
      <c r="N13">
        <v>3</v>
      </c>
      <c r="O13">
        <v>7</v>
      </c>
      <c r="P13" s="2">
        <v>0.261</v>
      </c>
      <c r="Q13" s="2">
        <v>0.324</v>
      </c>
      <c r="R13" s="2">
        <v>0.59</v>
      </c>
    </row>
    <row r="14" spans="1:18" ht="13.5">
      <c r="A14" s="1" t="s">
        <v>11</v>
      </c>
      <c r="B14" t="s">
        <v>13</v>
      </c>
      <c r="C14">
        <v>139</v>
      </c>
      <c r="D14" s="2">
        <f t="shared" si="0"/>
        <v>0.2723112128146453</v>
      </c>
      <c r="E14">
        <v>437</v>
      </c>
      <c r="F14">
        <v>119</v>
      </c>
      <c r="G14">
        <v>15</v>
      </c>
      <c r="H14">
        <v>56</v>
      </c>
      <c r="I14" s="2">
        <f t="shared" si="1"/>
        <v>0.32051282051282054</v>
      </c>
      <c r="J14">
        <v>31</v>
      </c>
      <c r="K14">
        <v>62</v>
      </c>
      <c r="L14">
        <v>1</v>
      </c>
      <c r="M14">
        <v>0</v>
      </c>
      <c r="N14">
        <v>3</v>
      </c>
      <c r="O14">
        <v>11</v>
      </c>
      <c r="P14" s="2">
        <v>0.23</v>
      </c>
      <c r="Q14" s="2">
        <v>0.451</v>
      </c>
      <c r="R14" s="2">
        <v>0.772</v>
      </c>
    </row>
    <row r="15" spans="1:18" ht="13.5">
      <c r="A15" s="1" t="s">
        <v>11</v>
      </c>
      <c r="B15" t="s">
        <v>102</v>
      </c>
      <c r="C15">
        <v>138</v>
      </c>
      <c r="D15" s="2">
        <f t="shared" si="0"/>
        <v>0.3064516129032258</v>
      </c>
      <c r="E15">
        <v>62</v>
      </c>
      <c r="F15">
        <v>19</v>
      </c>
      <c r="G15">
        <v>1</v>
      </c>
      <c r="H15">
        <v>10</v>
      </c>
      <c r="I15" s="2">
        <f t="shared" si="1"/>
        <v>0.37681159420289856</v>
      </c>
      <c r="J15">
        <v>7</v>
      </c>
      <c r="K15">
        <v>8</v>
      </c>
      <c r="L15">
        <v>0</v>
      </c>
      <c r="M15">
        <v>0</v>
      </c>
      <c r="N15">
        <v>2</v>
      </c>
      <c r="O15">
        <v>0</v>
      </c>
      <c r="P15" s="2">
        <v>0.36</v>
      </c>
      <c r="Q15" s="2">
        <v>0.419</v>
      </c>
      <c r="R15" s="2">
        <v>0.796</v>
      </c>
    </row>
    <row r="16" spans="1:18" ht="13.5">
      <c r="A16" s="1" t="s">
        <v>11</v>
      </c>
      <c r="B16" t="s">
        <v>14</v>
      </c>
      <c r="C16">
        <v>111</v>
      </c>
      <c r="D16" s="2">
        <f t="shared" si="0"/>
        <v>0.2459016393442623</v>
      </c>
      <c r="E16">
        <v>122</v>
      </c>
      <c r="F16">
        <v>30</v>
      </c>
      <c r="G16">
        <v>0</v>
      </c>
      <c r="H16">
        <v>11</v>
      </c>
      <c r="I16" s="2">
        <f t="shared" si="1"/>
        <v>0.2868217054263566</v>
      </c>
      <c r="J16">
        <v>7</v>
      </c>
      <c r="K16">
        <v>9</v>
      </c>
      <c r="L16">
        <v>3</v>
      </c>
      <c r="M16">
        <v>0</v>
      </c>
      <c r="N16">
        <v>0</v>
      </c>
      <c r="O16">
        <v>1</v>
      </c>
      <c r="P16" s="2">
        <v>0.267</v>
      </c>
      <c r="Q16" s="2">
        <v>0.328</v>
      </c>
      <c r="R16" s="2">
        <v>0.615</v>
      </c>
    </row>
    <row r="17" spans="1:18" ht="13.5">
      <c r="A17" s="1" t="s">
        <v>11</v>
      </c>
      <c r="B17" t="s">
        <v>69</v>
      </c>
      <c r="C17">
        <v>139</v>
      </c>
      <c r="D17" s="2">
        <f t="shared" si="0"/>
        <v>0.24</v>
      </c>
      <c r="E17">
        <v>550</v>
      </c>
      <c r="F17">
        <v>132</v>
      </c>
      <c r="G17">
        <v>7</v>
      </c>
      <c r="H17">
        <v>60</v>
      </c>
      <c r="I17" s="2">
        <f t="shared" si="1"/>
        <v>0.2903225806451613</v>
      </c>
      <c r="J17">
        <v>39</v>
      </c>
      <c r="K17">
        <v>59</v>
      </c>
      <c r="L17">
        <v>0</v>
      </c>
      <c r="M17">
        <v>0</v>
      </c>
      <c r="N17">
        <v>23</v>
      </c>
      <c r="O17">
        <v>1</v>
      </c>
      <c r="P17" s="2">
        <v>0.279</v>
      </c>
      <c r="Q17" s="2">
        <v>0.356</v>
      </c>
      <c r="R17" s="2">
        <v>0.646</v>
      </c>
    </row>
    <row r="20" spans="1:18" ht="13.5">
      <c r="A20" s="1" t="s">
        <v>31</v>
      </c>
      <c r="C20" t="s">
        <v>29</v>
      </c>
      <c r="D20" t="s">
        <v>44</v>
      </c>
      <c r="E20" t="s">
        <v>32</v>
      </c>
      <c r="F20" t="s">
        <v>33</v>
      </c>
      <c r="G20" t="s">
        <v>34</v>
      </c>
      <c r="H20" t="s">
        <v>35</v>
      </c>
      <c r="I20" t="s">
        <v>36</v>
      </c>
      <c r="J20" t="s">
        <v>37</v>
      </c>
      <c r="K20" t="s">
        <v>38</v>
      </c>
      <c r="L20" t="s">
        <v>39</v>
      </c>
      <c r="M20" t="s">
        <v>46</v>
      </c>
      <c r="N20" t="s">
        <v>45</v>
      </c>
      <c r="O20" t="s">
        <v>47</v>
      </c>
      <c r="P20" t="s">
        <v>48</v>
      </c>
      <c r="Q20" t="s">
        <v>49</v>
      </c>
      <c r="R20" t="s">
        <v>50</v>
      </c>
    </row>
    <row r="21" spans="2:18" ht="13.5">
      <c r="B21" t="s">
        <v>103</v>
      </c>
      <c r="C21">
        <v>28</v>
      </c>
      <c r="D21">
        <v>2.86</v>
      </c>
      <c r="E21">
        <v>10</v>
      </c>
      <c r="F21">
        <v>10</v>
      </c>
      <c r="G21">
        <v>0</v>
      </c>
      <c r="H21">
        <v>0</v>
      </c>
      <c r="I21" s="2">
        <f>E21/(E21+F21)</f>
        <v>0.5</v>
      </c>
      <c r="J21">
        <v>188.2</v>
      </c>
      <c r="K21">
        <v>6</v>
      </c>
      <c r="L21">
        <v>162</v>
      </c>
      <c r="M21">
        <v>133</v>
      </c>
      <c r="N21">
        <v>32</v>
      </c>
      <c r="O21">
        <v>3</v>
      </c>
      <c r="P21">
        <v>19</v>
      </c>
      <c r="Q21">
        <v>63</v>
      </c>
      <c r="R21">
        <v>60</v>
      </c>
    </row>
    <row r="22" spans="2:18" ht="13.5">
      <c r="B22" t="s">
        <v>54</v>
      </c>
      <c r="C22">
        <v>28</v>
      </c>
      <c r="D22">
        <v>4.43</v>
      </c>
      <c r="E22">
        <v>11</v>
      </c>
      <c r="F22">
        <v>12</v>
      </c>
      <c r="G22">
        <v>0</v>
      </c>
      <c r="H22">
        <v>0</v>
      </c>
      <c r="I22" s="2">
        <f aca="true" t="shared" si="2" ref="I22:I32">E22/(E22+F22)</f>
        <v>0.4782608695652174</v>
      </c>
      <c r="J22">
        <v>164.2</v>
      </c>
      <c r="K22">
        <v>2</v>
      </c>
      <c r="L22">
        <v>181</v>
      </c>
      <c r="M22">
        <v>44</v>
      </c>
      <c r="N22">
        <v>36</v>
      </c>
      <c r="O22">
        <v>5</v>
      </c>
      <c r="P22">
        <v>16</v>
      </c>
      <c r="Q22">
        <v>84</v>
      </c>
      <c r="R22">
        <v>81</v>
      </c>
    </row>
    <row r="23" spans="2:18" ht="13.5">
      <c r="B23" t="s">
        <v>76</v>
      </c>
      <c r="C23">
        <v>27</v>
      </c>
      <c r="D23">
        <v>3.79</v>
      </c>
      <c r="E23">
        <v>8</v>
      </c>
      <c r="F23">
        <v>9</v>
      </c>
      <c r="G23">
        <v>0</v>
      </c>
      <c r="H23">
        <v>0</v>
      </c>
      <c r="I23" s="2">
        <f t="shared" si="2"/>
        <v>0.47058823529411764</v>
      </c>
      <c r="J23">
        <v>149.2</v>
      </c>
      <c r="K23">
        <v>3</v>
      </c>
      <c r="L23">
        <v>163</v>
      </c>
      <c r="M23">
        <v>46</v>
      </c>
      <c r="N23">
        <v>22</v>
      </c>
      <c r="O23">
        <v>3</v>
      </c>
      <c r="P23">
        <v>11</v>
      </c>
      <c r="Q23">
        <v>70</v>
      </c>
      <c r="R23">
        <v>63</v>
      </c>
    </row>
    <row r="24" spans="2:18" ht="13.5">
      <c r="B24" t="s">
        <v>51</v>
      </c>
      <c r="C24">
        <v>27</v>
      </c>
      <c r="D24">
        <v>4.34</v>
      </c>
      <c r="E24">
        <v>4</v>
      </c>
      <c r="F24">
        <v>12</v>
      </c>
      <c r="G24">
        <v>0</v>
      </c>
      <c r="H24">
        <v>0</v>
      </c>
      <c r="I24" s="2">
        <f t="shared" si="2"/>
        <v>0.25</v>
      </c>
      <c r="J24">
        <v>161.2</v>
      </c>
      <c r="K24">
        <v>1</v>
      </c>
      <c r="L24">
        <v>149</v>
      </c>
      <c r="M24">
        <v>118</v>
      </c>
      <c r="N24">
        <v>78</v>
      </c>
      <c r="O24">
        <v>3</v>
      </c>
      <c r="P24">
        <v>11</v>
      </c>
      <c r="Q24">
        <v>81</v>
      </c>
      <c r="R24">
        <v>78</v>
      </c>
    </row>
    <row r="25" spans="2:18" ht="13.5">
      <c r="B25" t="s">
        <v>91</v>
      </c>
      <c r="C25">
        <v>27</v>
      </c>
      <c r="D25">
        <v>3.47</v>
      </c>
      <c r="E25">
        <v>6</v>
      </c>
      <c r="F25">
        <v>14</v>
      </c>
      <c r="G25">
        <v>0</v>
      </c>
      <c r="H25">
        <v>0</v>
      </c>
      <c r="I25" s="2">
        <f t="shared" si="2"/>
        <v>0.3</v>
      </c>
      <c r="J25">
        <v>171.1</v>
      </c>
      <c r="K25">
        <v>1</v>
      </c>
      <c r="L25">
        <v>151</v>
      </c>
      <c r="M25">
        <v>59</v>
      </c>
      <c r="N25">
        <v>34</v>
      </c>
      <c r="O25">
        <v>6</v>
      </c>
      <c r="P25">
        <v>13</v>
      </c>
      <c r="Q25">
        <v>71</v>
      </c>
      <c r="R25">
        <v>66</v>
      </c>
    </row>
    <row r="26" spans="2:18" ht="13.5">
      <c r="B26" t="s">
        <v>112</v>
      </c>
      <c r="C26">
        <v>16</v>
      </c>
      <c r="D26">
        <v>4.77</v>
      </c>
      <c r="E26">
        <v>2</v>
      </c>
      <c r="F26">
        <v>0</v>
      </c>
      <c r="G26">
        <v>0</v>
      </c>
      <c r="H26">
        <v>0</v>
      </c>
      <c r="I26" s="2">
        <f t="shared" si="2"/>
        <v>1</v>
      </c>
      <c r="J26">
        <v>88.2</v>
      </c>
      <c r="K26">
        <v>0</v>
      </c>
      <c r="L26">
        <v>90</v>
      </c>
      <c r="M26">
        <v>31</v>
      </c>
      <c r="N26">
        <v>21</v>
      </c>
      <c r="O26">
        <v>3</v>
      </c>
      <c r="P26">
        <v>13</v>
      </c>
      <c r="Q26">
        <v>48</v>
      </c>
      <c r="R26">
        <v>47</v>
      </c>
    </row>
    <row r="27" spans="2:18" ht="13.5">
      <c r="B27" t="s">
        <v>113</v>
      </c>
      <c r="C27">
        <v>36</v>
      </c>
      <c r="D27">
        <v>4.96</v>
      </c>
      <c r="E27">
        <v>2</v>
      </c>
      <c r="F27">
        <v>3</v>
      </c>
      <c r="G27">
        <v>2</v>
      </c>
      <c r="H27">
        <v>3</v>
      </c>
      <c r="I27" s="2">
        <f t="shared" si="2"/>
        <v>0.4</v>
      </c>
      <c r="J27">
        <v>49</v>
      </c>
      <c r="K27">
        <v>0</v>
      </c>
      <c r="L27">
        <v>50</v>
      </c>
      <c r="M27">
        <v>20</v>
      </c>
      <c r="N27">
        <v>17</v>
      </c>
      <c r="O27">
        <v>2</v>
      </c>
      <c r="P27">
        <v>7</v>
      </c>
      <c r="Q27">
        <v>27</v>
      </c>
      <c r="R27">
        <v>27</v>
      </c>
    </row>
    <row r="28" spans="2:18" ht="13.5">
      <c r="B28" t="s">
        <v>94</v>
      </c>
      <c r="C28">
        <v>41</v>
      </c>
      <c r="D28">
        <v>4.41</v>
      </c>
      <c r="E28">
        <v>9</v>
      </c>
      <c r="F28">
        <v>4</v>
      </c>
      <c r="G28">
        <v>1</v>
      </c>
      <c r="H28">
        <v>3</v>
      </c>
      <c r="I28" s="2">
        <f t="shared" si="2"/>
        <v>0.6923076923076923</v>
      </c>
      <c r="J28">
        <v>65.1</v>
      </c>
      <c r="K28">
        <v>0</v>
      </c>
      <c r="L28">
        <v>75</v>
      </c>
      <c r="M28">
        <v>33</v>
      </c>
      <c r="N28">
        <v>13</v>
      </c>
      <c r="O28">
        <v>2</v>
      </c>
      <c r="P28">
        <v>5</v>
      </c>
      <c r="Q28">
        <v>32</v>
      </c>
      <c r="R28">
        <v>32</v>
      </c>
    </row>
    <row r="29" spans="2:18" ht="13.5">
      <c r="B29" t="s">
        <v>92</v>
      </c>
      <c r="C29">
        <v>32</v>
      </c>
      <c r="D29">
        <v>3.23</v>
      </c>
      <c r="E29">
        <v>3</v>
      </c>
      <c r="F29">
        <v>2</v>
      </c>
      <c r="G29">
        <v>0</v>
      </c>
      <c r="H29">
        <v>5</v>
      </c>
      <c r="I29" s="2">
        <f t="shared" si="2"/>
        <v>0.6</v>
      </c>
      <c r="J29">
        <v>47.1</v>
      </c>
      <c r="K29">
        <v>0</v>
      </c>
      <c r="L29">
        <v>53</v>
      </c>
      <c r="M29">
        <v>26</v>
      </c>
      <c r="N29">
        <v>14</v>
      </c>
      <c r="O29">
        <v>2</v>
      </c>
      <c r="P29">
        <v>3</v>
      </c>
      <c r="Q29">
        <v>17</v>
      </c>
      <c r="R29">
        <v>17</v>
      </c>
    </row>
    <row r="30" spans="2:18" ht="13.5">
      <c r="B30" t="s">
        <v>110</v>
      </c>
      <c r="C30">
        <v>42</v>
      </c>
      <c r="D30">
        <v>2.54</v>
      </c>
      <c r="E30">
        <v>5</v>
      </c>
      <c r="F30">
        <v>1</v>
      </c>
      <c r="G30">
        <v>3</v>
      </c>
      <c r="H30">
        <v>3</v>
      </c>
      <c r="I30" s="2">
        <f t="shared" si="2"/>
        <v>0.8333333333333334</v>
      </c>
      <c r="J30">
        <v>71</v>
      </c>
      <c r="K30">
        <v>0</v>
      </c>
      <c r="L30">
        <v>59</v>
      </c>
      <c r="M30">
        <v>29</v>
      </c>
      <c r="N30">
        <v>8</v>
      </c>
      <c r="O30">
        <v>1</v>
      </c>
      <c r="P30">
        <v>5</v>
      </c>
      <c r="Q30">
        <v>21</v>
      </c>
      <c r="R30">
        <v>20</v>
      </c>
    </row>
    <row r="31" spans="2:18" ht="13.5">
      <c r="B31" t="s">
        <v>105</v>
      </c>
      <c r="C31">
        <v>46</v>
      </c>
      <c r="D31">
        <v>4.88</v>
      </c>
      <c r="E31">
        <v>4</v>
      </c>
      <c r="F31">
        <v>5</v>
      </c>
      <c r="G31">
        <v>0</v>
      </c>
      <c r="H31">
        <v>6</v>
      </c>
      <c r="I31" s="2">
        <f t="shared" si="2"/>
        <v>0.4444444444444444</v>
      </c>
      <c r="J31">
        <v>72</v>
      </c>
      <c r="K31">
        <v>0</v>
      </c>
      <c r="L31">
        <v>90</v>
      </c>
      <c r="M31">
        <v>19</v>
      </c>
      <c r="N31">
        <v>15</v>
      </c>
      <c r="O31">
        <v>0</v>
      </c>
      <c r="P31">
        <v>5</v>
      </c>
      <c r="Q31">
        <v>40</v>
      </c>
      <c r="R31">
        <v>39</v>
      </c>
    </row>
    <row r="32" spans="2:18" ht="13.5">
      <c r="B32" t="s">
        <v>80</v>
      </c>
      <c r="C32">
        <v>39</v>
      </c>
      <c r="D32">
        <v>2.49</v>
      </c>
      <c r="E32">
        <v>4</v>
      </c>
      <c r="F32">
        <v>0</v>
      </c>
      <c r="G32">
        <v>30</v>
      </c>
      <c r="H32">
        <v>3</v>
      </c>
      <c r="I32" s="2">
        <f t="shared" si="2"/>
        <v>1</v>
      </c>
      <c r="J32">
        <v>50.2</v>
      </c>
      <c r="K32">
        <v>0</v>
      </c>
      <c r="L32">
        <v>43</v>
      </c>
      <c r="M32">
        <v>29</v>
      </c>
      <c r="N32">
        <v>7</v>
      </c>
      <c r="O32">
        <v>0</v>
      </c>
      <c r="P32">
        <v>3</v>
      </c>
      <c r="Q32">
        <v>14</v>
      </c>
      <c r="R32">
        <v>14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A1">
      <selection activeCell="A32" sqref="A32"/>
    </sheetView>
  </sheetViews>
  <sheetFormatPr defaultColWidth="9.00390625" defaultRowHeight="13.5"/>
  <cols>
    <col min="1" max="1" width="5.25390625" style="0" bestFit="1" customWidth="1"/>
    <col min="2" max="2" width="21.375" style="0" bestFit="1" customWidth="1"/>
    <col min="3" max="9" width="5.25390625" style="0" bestFit="1" customWidth="1"/>
    <col min="10" max="10" width="5.875" style="0" customWidth="1"/>
    <col min="11" max="18" width="5.25390625" style="0" bestFit="1" customWidth="1"/>
  </cols>
  <sheetData>
    <row r="1" spans="1:18" ht="13.5">
      <c r="A1" t="s">
        <v>0</v>
      </c>
      <c r="C1" t="s">
        <v>29</v>
      </c>
      <c r="D1" t="s">
        <v>19</v>
      </c>
      <c r="E1" t="s">
        <v>20</v>
      </c>
      <c r="F1" t="s">
        <v>21</v>
      </c>
      <c r="G1" t="s">
        <v>43</v>
      </c>
      <c r="H1" t="s">
        <v>22</v>
      </c>
      <c r="I1" t="s">
        <v>23</v>
      </c>
      <c r="J1" t="s">
        <v>40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41</v>
      </c>
      <c r="Q1" t="s">
        <v>42</v>
      </c>
      <c r="R1" t="s">
        <v>120</v>
      </c>
    </row>
    <row r="2" spans="1:18" ht="13.5">
      <c r="A2">
        <v>1</v>
      </c>
      <c r="B2" t="s">
        <v>69</v>
      </c>
      <c r="C2">
        <v>144</v>
      </c>
      <c r="D2" s="2">
        <f>F2/E2</f>
        <v>0.2859504132231405</v>
      </c>
      <c r="E2">
        <v>605</v>
      </c>
      <c r="F2">
        <v>173</v>
      </c>
      <c r="G2">
        <v>8</v>
      </c>
      <c r="H2">
        <v>52</v>
      </c>
      <c r="I2" s="2">
        <f>(F2+J2)/(E2+J2+M2)</f>
        <v>0.33893129770992364</v>
      </c>
      <c r="J2">
        <v>49</v>
      </c>
      <c r="K2">
        <v>62</v>
      </c>
      <c r="L2">
        <v>0</v>
      </c>
      <c r="M2">
        <v>1</v>
      </c>
      <c r="N2">
        <v>45</v>
      </c>
      <c r="O2">
        <v>3</v>
      </c>
      <c r="P2" s="2">
        <v>0.315</v>
      </c>
      <c r="Q2" s="2">
        <v>0.415</v>
      </c>
      <c r="R2" s="2">
        <v>0.754</v>
      </c>
    </row>
    <row r="3" spans="1:18" ht="13.5">
      <c r="A3">
        <v>2</v>
      </c>
      <c r="B3" t="s">
        <v>111</v>
      </c>
      <c r="C3">
        <v>144</v>
      </c>
      <c r="D3" s="2">
        <f aca="true" t="shared" si="0" ref="D3:D17">F3/E3</f>
        <v>0.21634615384615385</v>
      </c>
      <c r="E3">
        <v>416</v>
      </c>
      <c r="F3">
        <v>90</v>
      </c>
      <c r="G3">
        <v>2</v>
      </c>
      <c r="H3">
        <v>27</v>
      </c>
      <c r="I3" s="2">
        <f aca="true" t="shared" si="1" ref="I3:I17">(F3+J3)/(E3+J3+M3)</f>
        <v>0.2471131639722864</v>
      </c>
      <c r="J3">
        <v>17</v>
      </c>
      <c r="K3">
        <v>55</v>
      </c>
      <c r="L3">
        <v>24</v>
      </c>
      <c r="M3">
        <v>0</v>
      </c>
      <c r="N3">
        <v>4</v>
      </c>
      <c r="O3">
        <v>10</v>
      </c>
      <c r="P3" s="2">
        <v>0.319</v>
      </c>
      <c r="Q3" s="2">
        <v>0.276</v>
      </c>
      <c r="R3" s="2">
        <v>0.523</v>
      </c>
    </row>
    <row r="4" spans="1:18" ht="13.5">
      <c r="A4">
        <v>3</v>
      </c>
      <c r="B4" t="s">
        <v>7</v>
      </c>
      <c r="C4">
        <v>144</v>
      </c>
      <c r="D4" s="2">
        <f t="shared" si="0"/>
        <v>0.2525597269624573</v>
      </c>
      <c r="E4">
        <v>586</v>
      </c>
      <c r="F4">
        <v>148</v>
      </c>
      <c r="G4">
        <v>12</v>
      </c>
      <c r="H4">
        <v>56</v>
      </c>
      <c r="I4" s="2">
        <f t="shared" si="1"/>
        <v>0.29193548387096774</v>
      </c>
      <c r="J4">
        <v>33</v>
      </c>
      <c r="K4">
        <v>52</v>
      </c>
      <c r="L4">
        <v>0</v>
      </c>
      <c r="M4">
        <v>1</v>
      </c>
      <c r="N4">
        <v>14</v>
      </c>
      <c r="O4">
        <v>16</v>
      </c>
      <c r="P4" s="2">
        <v>0.278</v>
      </c>
      <c r="Q4" s="2">
        <v>0.411</v>
      </c>
      <c r="R4" s="2">
        <v>0.703</v>
      </c>
    </row>
    <row r="5" spans="1:18" ht="13.5">
      <c r="A5">
        <v>4</v>
      </c>
      <c r="B5" t="s">
        <v>9</v>
      </c>
      <c r="C5">
        <v>143</v>
      </c>
      <c r="D5" s="2">
        <f t="shared" si="0"/>
        <v>0.20567375886524822</v>
      </c>
      <c r="E5">
        <v>423</v>
      </c>
      <c r="F5">
        <v>87</v>
      </c>
      <c r="G5">
        <v>11</v>
      </c>
      <c r="H5">
        <v>38</v>
      </c>
      <c r="I5" s="2">
        <f t="shared" si="1"/>
        <v>0.24269662921348314</v>
      </c>
      <c r="J5">
        <v>21</v>
      </c>
      <c r="K5">
        <v>75</v>
      </c>
      <c r="L5">
        <v>0</v>
      </c>
      <c r="M5">
        <v>1</v>
      </c>
      <c r="N5">
        <v>1</v>
      </c>
      <c r="O5">
        <v>2</v>
      </c>
      <c r="P5" s="2">
        <v>0.202</v>
      </c>
      <c r="Q5" s="2">
        <v>0.3</v>
      </c>
      <c r="R5" s="2">
        <v>0.543</v>
      </c>
    </row>
    <row r="6" spans="1:18" ht="13.5">
      <c r="A6">
        <v>5</v>
      </c>
      <c r="B6" t="s">
        <v>115</v>
      </c>
      <c r="C6">
        <v>141</v>
      </c>
      <c r="D6" s="2">
        <f t="shared" si="0"/>
        <v>0.2513274336283186</v>
      </c>
      <c r="E6">
        <v>565</v>
      </c>
      <c r="F6">
        <v>142</v>
      </c>
      <c r="G6">
        <v>38</v>
      </c>
      <c r="H6">
        <v>89</v>
      </c>
      <c r="I6" s="2">
        <f t="shared" si="1"/>
        <v>0.274442538593482</v>
      </c>
      <c r="J6">
        <v>18</v>
      </c>
      <c r="K6">
        <v>76</v>
      </c>
      <c r="L6">
        <v>0</v>
      </c>
      <c r="M6">
        <v>0</v>
      </c>
      <c r="N6">
        <v>1</v>
      </c>
      <c r="O6">
        <v>0</v>
      </c>
      <c r="P6" s="2">
        <v>0.312</v>
      </c>
      <c r="Q6" s="2">
        <v>0.487</v>
      </c>
      <c r="R6" s="2">
        <v>0.761</v>
      </c>
    </row>
    <row r="7" spans="1:18" ht="13.5">
      <c r="A7">
        <v>6</v>
      </c>
      <c r="B7" t="s">
        <v>87</v>
      </c>
      <c r="C7">
        <v>142</v>
      </c>
      <c r="D7" s="2">
        <f t="shared" si="0"/>
        <v>0.28074245939675174</v>
      </c>
      <c r="E7">
        <v>431</v>
      </c>
      <c r="F7">
        <v>121</v>
      </c>
      <c r="G7">
        <v>8</v>
      </c>
      <c r="H7">
        <v>44</v>
      </c>
      <c r="I7" s="2">
        <f t="shared" si="1"/>
        <v>0.329004329004329</v>
      </c>
      <c r="J7">
        <v>31</v>
      </c>
      <c r="K7">
        <v>67</v>
      </c>
      <c r="L7">
        <v>10</v>
      </c>
      <c r="M7">
        <v>0</v>
      </c>
      <c r="N7">
        <v>4</v>
      </c>
      <c r="O7">
        <v>10</v>
      </c>
      <c r="P7" s="2">
        <v>0.338</v>
      </c>
      <c r="Q7" s="2">
        <v>0.399</v>
      </c>
      <c r="R7" s="2">
        <v>0.728</v>
      </c>
    </row>
    <row r="8" spans="1:18" ht="13.5">
      <c r="A8">
        <v>7</v>
      </c>
      <c r="B8" t="s">
        <v>101</v>
      </c>
      <c r="C8">
        <v>131</v>
      </c>
      <c r="D8" s="2">
        <f t="shared" si="0"/>
        <v>0.24605678233438485</v>
      </c>
      <c r="E8">
        <v>317</v>
      </c>
      <c r="F8">
        <v>78</v>
      </c>
      <c r="G8">
        <v>2</v>
      </c>
      <c r="H8">
        <v>12</v>
      </c>
      <c r="I8" s="2">
        <f t="shared" si="1"/>
        <v>0.30523255813953487</v>
      </c>
      <c r="J8">
        <v>27</v>
      </c>
      <c r="K8">
        <v>42</v>
      </c>
      <c r="L8">
        <v>5</v>
      </c>
      <c r="M8">
        <v>0</v>
      </c>
      <c r="N8">
        <v>0</v>
      </c>
      <c r="O8">
        <v>3</v>
      </c>
      <c r="P8" s="2">
        <v>0.241</v>
      </c>
      <c r="Q8" s="2">
        <v>0.308</v>
      </c>
      <c r="R8" s="2">
        <v>0.612</v>
      </c>
    </row>
    <row r="9" spans="1:18" ht="13.5">
      <c r="A9">
        <v>8</v>
      </c>
      <c r="B9" t="s">
        <v>100</v>
      </c>
      <c r="C9">
        <v>144</v>
      </c>
      <c r="D9" s="2">
        <f t="shared" si="0"/>
        <v>0.20954907161803712</v>
      </c>
      <c r="E9">
        <v>377</v>
      </c>
      <c r="F9">
        <v>79</v>
      </c>
      <c r="G9">
        <v>12</v>
      </c>
      <c r="H9">
        <v>44</v>
      </c>
      <c r="I9" s="2">
        <f t="shared" si="1"/>
        <v>0.2474747474747475</v>
      </c>
      <c r="J9">
        <v>19</v>
      </c>
      <c r="K9">
        <v>61</v>
      </c>
      <c r="L9">
        <v>0</v>
      </c>
      <c r="M9">
        <v>0</v>
      </c>
      <c r="N9">
        <v>14</v>
      </c>
      <c r="O9">
        <v>3</v>
      </c>
      <c r="P9" s="2">
        <v>0.25</v>
      </c>
      <c r="Q9" s="2">
        <v>0.358</v>
      </c>
      <c r="R9" s="2">
        <v>0.605</v>
      </c>
    </row>
    <row r="10" spans="1:18" ht="13.5">
      <c r="A10" s="1">
        <v>9</v>
      </c>
      <c r="B10" t="s">
        <v>13</v>
      </c>
      <c r="C10">
        <v>144</v>
      </c>
      <c r="D10" s="2">
        <f t="shared" si="0"/>
        <v>0.21176470588235294</v>
      </c>
      <c r="E10">
        <v>340</v>
      </c>
      <c r="F10">
        <v>72</v>
      </c>
      <c r="G10">
        <v>9</v>
      </c>
      <c r="H10">
        <v>35</v>
      </c>
      <c r="I10" s="2">
        <f t="shared" si="1"/>
        <v>0.26975476839237056</v>
      </c>
      <c r="J10">
        <v>27</v>
      </c>
      <c r="K10">
        <v>52</v>
      </c>
      <c r="L10">
        <v>0</v>
      </c>
      <c r="M10">
        <v>0</v>
      </c>
      <c r="N10">
        <v>4</v>
      </c>
      <c r="O10">
        <v>11</v>
      </c>
      <c r="P10" s="2">
        <v>0.229</v>
      </c>
      <c r="Q10" s="2">
        <v>0.344</v>
      </c>
      <c r="R10" s="2">
        <v>0.614</v>
      </c>
    </row>
    <row r="11" spans="1:18" ht="13.5">
      <c r="A11" s="1" t="s">
        <v>11</v>
      </c>
      <c r="B11" t="s">
        <v>68</v>
      </c>
      <c r="C11">
        <v>104</v>
      </c>
      <c r="D11" s="2">
        <f t="shared" si="0"/>
        <v>0.2980769230769231</v>
      </c>
      <c r="E11">
        <v>104</v>
      </c>
      <c r="F11">
        <v>31</v>
      </c>
      <c r="G11">
        <v>1</v>
      </c>
      <c r="H11">
        <v>13</v>
      </c>
      <c r="I11" s="2">
        <f>(F11+J11)/(E11+J11+M11)</f>
        <v>0.34513274336283184</v>
      </c>
      <c r="J11">
        <v>8</v>
      </c>
      <c r="K11">
        <v>9</v>
      </c>
      <c r="L11">
        <v>0</v>
      </c>
      <c r="M11">
        <v>1</v>
      </c>
      <c r="N11">
        <v>0</v>
      </c>
      <c r="O11">
        <v>0</v>
      </c>
      <c r="P11" s="2">
        <v>0.242</v>
      </c>
      <c r="Q11" s="2">
        <v>0.423</v>
      </c>
      <c r="R11" s="2">
        <v>0.768</v>
      </c>
    </row>
    <row r="12" spans="1:18" ht="13.5">
      <c r="A12" s="1" t="s">
        <v>11</v>
      </c>
      <c r="B12" t="s">
        <v>14</v>
      </c>
      <c r="C12">
        <v>103</v>
      </c>
      <c r="D12" s="2">
        <f t="shared" si="0"/>
        <v>0.11904761904761904</v>
      </c>
      <c r="E12">
        <v>84</v>
      </c>
      <c r="F12">
        <v>10</v>
      </c>
      <c r="G12">
        <v>0</v>
      </c>
      <c r="H12">
        <v>2</v>
      </c>
      <c r="I12" s="2">
        <f t="shared" si="1"/>
        <v>0.14942528735632185</v>
      </c>
      <c r="J12">
        <v>3</v>
      </c>
      <c r="K12">
        <v>13</v>
      </c>
      <c r="L12">
        <v>2</v>
      </c>
      <c r="M12">
        <v>0</v>
      </c>
      <c r="N12">
        <v>0</v>
      </c>
      <c r="O12">
        <v>1</v>
      </c>
      <c r="P12" s="2">
        <v>0.125</v>
      </c>
      <c r="Q12" s="2">
        <v>0.155</v>
      </c>
      <c r="R12" s="2">
        <v>0.304</v>
      </c>
    </row>
    <row r="13" spans="1:18" ht="13.5">
      <c r="A13" s="1" t="s">
        <v>11</v>
      </c>
      <c r="B13" t="s">
        <v>73</v>
      </c>
      <c r="C13">
        <v>86</v>
      </c>
      <c r="D13" s="2">
        <f t="shared" si="0"/>
        <v>0.21978021978021978</v>
      </c>
      <c r="E13">
        <v>91</v>
      </c>
      <c r="F13">
        <v>20</v>
      </c>
      <c r="G13">
        <v>1</v>
      </c>
      <c r="H13">
        <v>4</v>
      </c>
      <c r="I13" s="2">
        <f t="shared" si="1"/>
        <v>0.24468085106382978</v>
      </c>
      <c r="J13">
        <v>3</v>
      </c>
      <c r="K13">
        <v>3</v>
      </c>
      <c r="L13">
        <v>1</v>
      </c>
      <c r="M13">
        <v>0</v>
      </c>
      <c r="N13">
        <v>3</v>
      </c>
      <c r="O13">
        <v>1</v>
      </c>
      <c r="P13" s="2">
        <v>0.13</v>
      </c>
      <c r="Q13" s="2">
        <v>0.308</v>
      </c>
      <c r="R13" s="2">
        <v>0.553</v>
      </c>
    </row>
    <row r="14" spans="1:18" ht="13.5">
      <c r="A14" s="1" t="s">
        <v>11</v>
      </c>
      <c r="B14" t="s">
        <v>109</v>
      </c>
      <c r="C14">
        <v>90</v>
      </c>
      <c r="D14" s="2">
        <f t="shared" si="0"/>
        <v>0.18181818181818182</v>
      </c>
      <c r="E14">
        <v>77</v>
      </c>
      <c r="F14">
        <v>14</v>
      </c>
      <c r="G14">
        <v>0</v>
      </c>
      <c r="H14">
        <v>5</v>
      </c>
      <c r="I14" s="2">
        <f t="shared" si="1"/>
        <v>0.26744186046511625</v>
      </c>
      <c r="J14">
        <v>9</v>
      </c>
      <c r="K14">
        <v>7</v>
      </c>
      <c r="L14">
        <v>0</v>
      </c>
      <c r="M14">
        <v>0</v>
      </c>
      <c r="N14">
        <v>1</v>
      </c>
      <c r="O14">
        <v>3</v>
      </c>
      <c r="P14" s="2">
        <v>0.429</v>
      </c>
      <c r="Q14" s="2">
        <v>0.234</v>
      </c>
      <c r="R14" s="2">
        <v>0.501</v>
      </c>
    </row>
    <row r="15" spans="1:18" ht="13.5">
      <c r="A15" s="1" t="s">
        <v>11</v>
      </c>
      <c r="B15" t="s">
        <v>102</v>
      </c>
      <c r="C15">
        <v>119</v>
      </c>
      <c r="D15" s="2">
        <f t="shared" si="0"/>
        <v>0.21212121212121213</v>
      </c>
      <c r="E15">
        <v>198</v>
      </c>
      <c r="F15">
        <v>42</v>
      </c>
      <c r="G15">
        <v>4</v>
      </c>
      <c r="H15">
        <v>16</v>
      </c>
      <c r="I15" s="2">
        <f t="shared" si="1"/>
        <v>0.25943396226415094</v>
      </c>
      <c r="J15">
        <v>13</v>
      </c>
      <c r="K15">
        <v>20</v>
      </c>
      <c r="L15">
        <v>2</v>
      </c>
      <c r="M15">
        <v>1</v>
      </c>
      <c r="N15">
        <v>2</v>
      </c>
      <c r="O15">
        <v>4</v>
      </c>
      <c r="P15" s="2">
        <v>0.137</v>
      </c>
      <c r="Q15" s="2">
        <v>0.328</v>
      </c>
      <c r="R15" s="2">
        <v>0.587</v>
      </c>
    </row>
    <row r="16" spans="1:18" ht="13.5">
      <c r="A16" s="1" t="s">
        <v>11</v>
      </c>
      <c r="B16" t="s">
        <v>89</v>
      </c>
      <c r="C16">
        <v>121</v>
      </c>
      <c r="D16" s="2">
        <f t="shared" si="0"/>
        <v>0.22580645161290322</v>
      </c>
      <c r="E16">
        <v>124</v>
      </c>
      <c r="F16">
        <v>28</v>
      </c>
      <c r="G16">
        <v>0</v>
      </c>
      <c r="H16">
        <v>15</v>
      </c>
      <c r="I16" s="2">
        <f t="shared" si="1"/>
        <v>0.2727272727272727</v>
      </c>
      <c r="J16">
        <v>8</v>
      </c>
      <c r="K16">
        <v>17</v>
      </c>
      <c r="L16">
        <v>0</v>
      </c>
      <c r="M16">
        <v>0</v>
      </c>
      <c r="N16">
        <v>0</v>
      </c>
      <c r="O16">
        <v>1</v>
      </c>
      <c r="P16" s="2">
        <v>0.355</v>
      </c>
      <c r="Q16" s="2">
        <v>0.298</v>
      </c>
      <c r="R16" s="2">
        <v>0.571</v>
      </c>
    </row>
    <row r="17" spans="1:18" ht="13.5">
      <c r="A17" s="1" t="s">
        <v>11</v>
      </c>
      <c r="B17" t="s">
        <v>67</v>
      </c>
      <c r="C17">
        <v>133</v>
      </c>
      <c r="D17" s="2">
        <f t="shared" si="0"/>
        <v>0.24553571428571427</v>
      </c>
      <c r="E17">
        <v>224</v>
      </c>
      <c r="F17">
        <v>55</v>
      </c>
      <c r="G17">
        <v>11</v>
      </c>
      <c r="H17">
        <v>29</v>
      </c>
      <c r="I17" s="2">
        <f t="shared" si="1"/>
        <v>0.27467811158798283</v>
      </c>
      <c r="J17">
        <v>9</v>
      </c>
      <c r="K17">
        <v>24</v>
      </c>
      <c r="L17">
        <v>0</v>
      </c>
      <c r="M17">
        <v>0</v>
      </c>
      <c r="N17">
        <v>2</v>
      </c>
      <c r="O17">
        <v>3</v>
      </c>
      <c r="P17" s="2">
        <v>0.333</v>
      </c>
      <c r="Q17" s="2">
        <v>0.455</v>
      </c>
      <c r="R17" s="2">
        <v>0.73</v>
      </c>
    </row>
    <row r="20" spans="1:18" ht="13.5">
      <c r="A20" s="1" t="s">
        <v>31</v>
      </c>
      <c r="C20" t="s">
        <v>29</v>
      </c>
      <c r="D20" t="s">
        <v>44</v>
      </c>
      <c r="E20" t="s">
        <v>32</v>
      </c>
      <c r="F20" t="s">
        <v>33</v>
      </c>
      <c r="G20" t="s">
        <v>34</v>
      </c>
      <c r="H20" t="s">
        <v>35</v>
      </c>
      <c r="I20" t="s">
        <v>36</v>
      </c>
      <c r="J20" t="s">
        <v>37</v>
      </c>
      <c r="K20" t="s">
        <v>38</v>
      </c>
      <c r="L20" t="s">
        <v>39</v>
      </c>
      <c r="M20" t="s">
        <v>46</v>
      </c>
      <c r="N20" t="s">
        <v>45</v>
      </c>
      <c r="O20" t="s">
        <v>47</v>
      </c>
      <c r="P20" t="s">
        <v>48</v>
      </c>
      <c r="Q20" t="s">
        <v>49</v>
      </c>
      <c r="R20" t="s">
        <v>50</v>
      </c>
    </row>
    <row r="21" spans="2:18" ht="13.5">
      <c r="B21" t="s">
        <v>75</v>
      </c>
      <c r="C21">
        <v>29</v>
      </c>
      <c r="D21">
        <v>4.43</v>
      </c>
      <c r="E21">
        <v>6</v>
      </c>
      <c r="F21">
        <v>17</v>
      </c>
      <c r="G21">
        <v>0</v>
      </c>
      <c r="H21">
        <v>0</v>
      </c>
      <c r="I21" s="2">
        <f>E21/(E21+F21)</f>
        <v>0.2608695652173913</v>
      </c>
      <c r="J21">
        <v>160.2</v>
      </c>
      <c r="K21">
        <v>2</v>
      </c>
      <c r="L21">
        <v>172</v>
      </c>
      <c r="M21">
        <v>98</v>
      </c>
      <c r="N21">
        <v>29</v>
      </c>
      <c r="O21">
        <v>5</v>
      </c>
      <c r="P21">
        <v>14</v>
      </c>
      <c r="Q21">
        <v>83</v>
      </c>
      <c r="R21">
        <v>79</v>
      </c>
    </row>
    <row r="22" spans="2:18" ht="13.5">
      <c r="B22" t="s">
        <v>90</v>
      </c>
      <c r="C22">
        <v>28</v>
      </c>
      <c r="D22">
        <v>3.74</v>
      </c>
      <c r="E22">
        <v>8</v>
      </c>
      <c r="F22">
        <v>16</v>
      </c>
      <c r="G22">
        <v>0</v>
      </c>
      <c r="H22">
        <v>0</v>
      </c>
      <c r="I22" s="2">
        <f aca="true" t="shared" si="2" ref="I22:I32">E22/(E22+F22)</f>
        <v>0.3333333333333333</v>
      </c>
      <c r="J22">
        <v>178</v>
      </c>
      <c r="K22">
        <v>3</v>
      </c>
      <c r="L22">
        <v>167</v>
      </c>
      <c r="M22">
        <v>145</v>
      </c>
      <c r="N22">
        <v>41</v>
      </c>
      <c r="O22">
        <v>4</v>
      </c>
      <c r="P22">
        <v>11</v>
      </c>
      <c r="Q22">
        <v>75</v>
      </c>
      <c r="R22">
        <v>74</v>
      </c>
    </row>
    <row r="23" spans="2:18" ht="13.5">
      <c r="B23" t="s">
        <v>91</v>
      </c>
      <c r="C23">
        <v>29</v>
      </c>
      <c r="D23">
        <v>3.82</v>
      </c>
      <c r="E23">
        <v>11</v>
      </c>
      <c r="F23">
        <v>8</v>
      </c>
      <c r="G23">
        <v>0</v>
      </c>
      <c r="H23">
        <v>0</v>
      </c>
      <c r="I23" s="2">
        <f t="shared" si="2"/>
        <v>0.5789473684210527</v>
      </c>
      <c r="J23">
        <v>176.2</v>
      </c>
      <c r="K23">
        <v>3</v>
      </c>
      <c r="L23">
        <v>189</v>
      </c>
      <c r="M23">
        <v>60</v>
      </c>
      <c r="N23">
        <v>37</v>
      </c>
      <c r="O23">
        <v>2</v>
      </c>
      <c r="P23">
        <v>15</v>
      </c>
      <c r="Q23">
        <v>77</v>
      </c>
      <c r="R23">
        <v>75</v>
      </c>
    </row>
    <row r="24" spans="2:18" ht="13.5">
      <c r="B24" t="s">
        <v>104</v>
      </c>
      <c r="C24">
        <v>6</v>
      </c>
      <c r="D24">
        <v>2.97</v>
      </c>
      <c r="E24">
        <v>1</v>
      </c>
      <c r="F24">
        <v>1</v>
      </c>
      <c r="G24">
        <v>0</v>
      </c>
      <c r="H24">
        <v>0</v>
      </c>
      <c r="I24" s="2">
        <f t="shared" si="2"/>
        <v>0.5</v>
      </c>
      <c r="J24">
        <v>39.1</v>
      </c>
      <c r="K24">
        <v>0</v>
      </c>
      <c r="L24">
        <v>34</v>
      </c>
      <c r="M24">
        <v>16</v>
      </c>
      <c r="N24">
        <v>5</v>
      </c>
      <c r="O24">
        <v>1</v>
      </c>
      <c r="P24">
        <v>4</v>
      </c>
      <c r="Q24">
        <v>14</v>
      </c>
      <c r="R24">
        <v>13</v>
      </c>
    </row>
    <row r="25" spans="2:18" ht="13.5">
      <c r="B25" t="s">
        <v>53</v>
      </c>
      <c r="C25">
        <v>28</v>
      </c>
      <c r="D25">
        <v>3.56</v>
      </c>
      <c r="E25">
        <v>9</v>
      </c>
      <c r="F25">
        <v>7</v>
      </c>
      <c r="G25">
        <v>0</v>
      </c>
      <c r="H25">
        <v>0</v>
      </c>
      <c r="I25" s="2">
        <f t="shared" si="2"/>
        <v>0.5625</v>
      </c>
      <c r="J25">
        <v>161.2</v>
      </c>
      <c r="K25">
        <v>1</v>
      </c>
      <c r="L25">
        <v>156</v>
      </c>
      <c r="M25">
        <v>121</v>
      </c>
      <c r="N25">
        <v>63</v>
      </c>
      <c r="O25">
        <v>4</v>
      </c>
      <c r="P25">
        <v>12</v>
      </c>
      <c r="Q25">
        <v>66</v>
      </c>
      <c r="R25">
        <v>64</v>
      </c>
    </row>
    <row r="26" spans="2:18" ht="13.5">
      <c r="B26" t="s">
        <v>55</v>
      </c>
      <c r="C26">
        <v>5</v>
      </c>
      <c r="D26" s="3">
        <v>5.4</v>
      </c>
      <c r="E26">
        <v>0</v>
      </c>
      <c r="F26">
        <v>1</v>
      </c>
      <c r="G26">
        <v>0</v>
      </c>
      <c r="H26">
        <v>0</v>
      </c>
      <c r="I26" s="2">
        <f t="shared" si="2"/>
        <v>0</v>
      </c>
      <c r="J26">
        <v>25</v>
      </c>
      <c r="K26">
        <v>0</v>
      </c>
      <c r="L26">
        <v>30</v>
      </c>
      <c r="M26">
        <v>7</v>
      </c>
      <c r="N26">
        <v>3</v>
      </c>
      <c r="O26">
        <v>2</v>
      </c>
      <c r="P26">
        <v>4</v>
      </c>
      <c r="Q26">
        <v>15</v>
      </c>
      <c r="R26">
        <v>15</v>
      </c>
    </row>
    <row r="27" spans="2:18" ht="13.5">
      <c r="B27" t="s">
        <v>61</v>
      </c>
      <c r="C27">
        <v>53</v>
      </c>
      <c r="D27">
        <v>5.68</v>
      </c>
      <c r="E27">
        <v>3</v>
      </c>
      <c r="F27">
        <v>11</v>
      </c>
      <c r="G27">
        <v>0</v>
      </c>
      <c r="H27">
        <v>3</v>
      </c>
      <c r="I27" s="2">
        <f t="shared" si="2"/>
        <v>0.21428571428571427</v>
      </c>
      <c r="J27">
        <v>90.1</v>
      </c>
      <c r="K27">
        <v>0</v>
      </c>
      <c r="L27">
        <v>134</v>
      </c>
      <c r="M27">
        <v>20</v>
      </c>
      <c r="N27">
        <v>8</v>
      </c>
      <c r="O27">
        <v>2</v>
      </c>
      <c r="P27">
        <v>8</v>
      </c>
      <c r="Q27">
        <v>60</v>
      </c>
      <c r="R27">
        <v>57</v>
      </c>
    </row>
    <row r="28" spans="2:18" ht="13.5">
      <c r="B28" t="s">
        <v>92</v>
      </c>
      <c r="C28">
        <v>42</v>
      </c>
      <c r="D28">
        <v>3.33</v>
      </c>
      <c r="E28">
        <v>0</v>
      </c>
      <c r="F28">
        <v>2</v>
      </c>
      <c r="G28">
        <v>1</v>
      </c>
      <c r="H28">
        <v>9</v>
      </c>
      <c r="I28" s="2">
        <f t="shared" si="2"/>
        <v>0</v>
      </c>
      <c r="J28">
        <v>73</v>
      </c>
      <c r="K28">
        <v>0</v>
      </c>
      <c r="L28">
        <v>74</v>
      </c>
      <c r="M28">
        <v>31</v>
      </c>
      <c r="N28">
        <v>19</v>
      </c>
      <c r="O28">
        <v>6</v>
      </c>
      <c r="P28">
        <v>6</v>
      </c>
      <c r="Q28">
        <v>27</v>
      </c>
      <c r="R28">
        <v>27</v>
      </c>
    </row>
    <row r="29" spans="2:18" ht="13.5">
      <c r="B29" t="s">
        <v>117</v>
      </c>
      <c r="C29">
        <v>50</v>
      </c>
      <c r="D29">
        <v>6.29</v>
      </c>
      <c r="E29">
        <v>5</v>
      </c>
      <c r="F29">
        <v>5</v>
      </c>
      <c r="G29">
        <v>1</v>
      </c>
      <c r="H29">
        <v>4</v>
      </c>
      <c r="I29" s="2">
        <f t="shared" si="2"/>
        <v>0.5</v>
      </c>
      <c r="J29">
        <v>68.2</v>
      </c>
      <c r="K29">
        <v>0</v>
      </c>
      <c r="L29">
        <v>95</v>
      </c>
      <c r="M29">
        <v>17</v>
      </c>
      <c r="N29">
        <v>16</v>
      </c>
      <c r="O29">
        <v>1</v>
      </c>
      <c r="P29">
        <v>11</v>
      </c>
      <c r="Q29">
        <v>51</v>
      </c>
      <c r="R29">
        <v>48</v>
      </c>
    </row>
    <row r="30" spans="2:18" ht="13.5">
      <c r="B30" t="s">
        <v>110</v>
      </c>
      <c r="C30">
        <v>39</v>
      </c>
      <c r="D30">
        <v>2.88</v>
      </c>
      <c r="E30">
        <v>4</v>
      </c>
      <c r="F30">
        <v>5</v>
      </c>
      <c r="G30">
        <v>0</v>
      </c>
      <c r="H30">
        <v>6</v>
      </c>
      <c r="I30" s="2">
        <f t="shared" si="2"/>
        <v>0.4444444444444444</v>
      </c>
      <c r="J30">
        <v>68.2</v>
      </c>
      <c r="K30">
        <v>0</v>
      </c>
      <c r="L30">
        <v>66</v>
      </c>
      <c r="M30">
        <v>13</v>
      </c>
      <c r="N30">
        <v>13</v>
      </c>
      <c r="O30">
        <v>3</v>
      </c>
      <c r="P30">
        <v>3</v>
      </c>
      <c r="Q30">
        <v>23</v>
      </c>
      <c r="R30">
        <v>22</v>
      </c>
    </row>
    <row r="31" spans="2:18" ht="13.5">
      <c r="B31" t="s">
        <v>95</v>
      </c>
      <c r="C31">
        <v>42</v>
      </c>
      <c r="D31">
        <v>3.54</v>
      </c>
      <c r="E31">
        <v>5</v>
      </c>
      <c r="F31">
        <v>1</v>
      </c>
      <c r="G31">
        <v>1</v>
      </c>
      <c r="H31">
        <v>3</v>
      </c>
      <c r="I31" s="2">
        <f t="shared" si="2"/>
        <v>0.8333333333333334</v>
      </c>
      <c r="J31">
        <v>68.2</v>
      </c>
      <c r="K31">
        <v>0</v>
      </c>
      <c r="L31">
        <v>63</v>
      </c>
      <c r="M31">
        <v>36</v>
      </c>
      <c r="N31">
        <v>12</v>
      </c>
      <c r="O31">
        <v>0</v>
      </c>
      <c r="P31">
        <v>5</v>
      </c>
      <c r="Q31">
        <v>28</v>
      </c>
      <c r="R31">
        <v>27</v>
      </c>
    </row>
    <row r="32" spans="2:18" ht="13.5">
      <c r="B32" t="s">
        <v>106</v>
      </c>
      <c r="C32">
        <v>47</v>
      </c>
      <c r="D32">
        <v>3.32</v>
      </c>
      <c r="E32">
        <v>3</v>
      </c>
      <c r="F32">
        <v>3</v>
      </c>
      <c r="G32">
        <v>29</v>
      </c>
      <c r="H32">
        <v>4</v>
      </c>
      <c r="I32" s="2">
        <f t="shared" si="2"/>
        <v>0.5</v>
      </c>
      <c r="J32">
        <v>59.2</v>
      </c>
      <c r="K32">
        <v>0</v>
      </c>
      <c r="L32">
        <v>64</v>
      </c>
      <c r="M32">
        <v>24</v>
      </c>
      <c r="N32">
        <v>12</v>
      </c>
      <c r="O32">
        <v>1</v>
      </c>
      <c r="P32">
        <v>3</v>
      </c>
      <c r="Q32">
        <v>24</v>
      </c>
      <c r="R32">
        <v>22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I2" sqref="I2:I32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3" width="5.25390625" style="0" bestFit="1" customWidth="1"/>
    <col min="4" max="4" width="5.50390625" style="0" bestFit="1" customWidth="1"/>
    <col min="5" max="8" width="5.25390625" style="0" bestFit="1" customWidth="1"/>
    <col min="9" max="9" width="7.75390625" style="0" bestFit="1" customWidth="1"/>
    <col min="10" max="10" width="5.875" style="0" customWidth="1"/>
    <col min="11" max="11" width="5.25390625" style="0" bestFit="1" customWidth="1"/>
    <col min="12" max="12" width="5.50390625" style="0" bestFit="1" customWidth="1"/>
    <col min="13" max="17" width="5.25390625" style="0" bestFit="1" customWidth="1"/>
    <col min="18" max="18" width="5.875" style="0" bestFit="1" customWidth="1"/>
  </cols>
  <sheetData>
    <row r="1" spans="1:18" ht="13.5">
      <c r="A1" t="s">
        <v>0</v>
      </c>
      <c r="C1" t="s">
        <v>29</v>
      </c>
      <c r="D1" t="s">
        <v>19</v>
      </c>
      <c r="E1" t="s">
        <v>20</v>
      </c>
      <c r="F1" t="s">
        <v>21</v>
      </c>
      <c r="G1" t="s">
        <v>43</v>
      </c>
      <c r="H1" t="s">
        <v>22</v>
      </c>
      <c r="I1" t="s">
        <v>23</v>
      </c>
      <c r="J1" t="s">
        <v>40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41</v>
      </c>
      <c r="Q1" t="s">
        <v>42</v>
      </c>
      <c r="R1" t="s">
        <v>30</v>
      </c>
    </row>
    <row r="2" spans="1:18" ht="13.5">
      <c r="A2">
        <v>1</v>
      </c>
      <c r="B2" t="s">
        <v>63</v>
      </c>
      <c r="C2">
        <v>144</v>
      </c>
      <c r="D2" s="2">
        <f>F2/E2</f>
        <v>0.27429805615550756</v>
      </c>
      <c r="E2">
        <v>463</v>
      </c>
      <c r="F2">
        <v>127</v>
      </c>
      <c r="G2">
        <v>8</v>
      </c>
      <c r="H2">
        <v>38</v>
      </c>
      <c r="I2" s="2">
        <f>(F2+J2)/(E2+J2+M2)</f>
        <v>0.33988212180746563</v>
      </c>
      <c r="J2">
        <v>46</v>
      </c>
      <c r="K2">
        <v>49</v>
      </c>
      <c r="L2">
        <v>0</v>
      </c>
      <c r="M2">
        <v>0</v>
      </c>
      <c r="N2">
        <v>41</v>
      </c>
      <c r="O2">
        <v>1</v>
      </c>
      <c r="P2" s="2">
        <v>0.288</v>
      </c>
      <c r="Q2" s="2">
        <v>0.438</v>
      </c>
      <c r="R2" s="2">
        <v>0.778</v>
      </c>
    </row>
    <row r="3" spans="1:18" ht="13.5">
      <c r="A3">
        <v>2</v>
      </c>
      <c r="B3" t="s">
        <v>64</v>
      </c>
      <c r="C3">
        <v>144</v>
      </c>
      <c r="D3" s="2">
        <f aca="true" t="shared" si="0" ref="D3:D17">F3/E3</f>
        <v>0.27230046948356806</v>
      </c>
      <c r="E3">
        <v>426</v>
      </c>
      <c r="F3">
        <v>116</v>
      </c>
      <c r="G3">
        <v>1</v>
      </c>
      <c r="H3">
        <v>38</v>
      </c>
      <c r="I3" s="2">
        <f aca="true" t="shared" si="1" ref="I3:I17">(F3+J3)/(E3+J3+M3)</f>
        <v>0.359504132231405</v>
      </c>
      <c r="J3">
        <v>58</v>
      </c>
      <c r="K3">
        <v>44</v>
      </c>
      <c r="L3">
        <v>0</v>
      </c>
      <c r="M3">
        <v>0</v>
      </c>
      <c r="N3">
        <v>25</v>
      </c>
      <c r="O3">
        <v>4</v>
      </c>
      <c r="P3" s="2">
        <v>0.287</v>
      </c>
      <c r="Q3" s="2">
        <v>0.376</v>
      </c>
      <c r="R3" s="2">
        <v>0.736</v>
      </c>
    </row>
    <row r="4" spans="1:18" ht="13.5">
      <c r="A4">
        <v>3</v>
      </c>
      <c r="B4" t="s">
        <v>65</v>
      </c>
      <c r="C4">
        <v>144</v>
      </c>
      <c r="D4" s="2">
        <f t="shared" si="0"/>
        <v>0.27749576988155666</v>
      </c>
      <c r="E4">
        <v>591</v>
      </c>
      <c r="F4">
        <v>164</v>
      </c>
      <c r="G4">
        <v>18</v>
      </c>
      <c r="H4">
        <v>75</v>
      </c>
      <c r="I4" s="2">
        <f t="shared" si="1"/>
        <v>0.3296875</v>
      </c>
      <c r="J4">
        <v>47</v>
      </c>
      <c r="K4">
        <v>105</v>
      </c>
      <c r="L4">
        <v>0</v>
      </c>
      <c r="M4">
        <v>2</v>
      </c>
      <c r="N4">
        <v>0</v>
      </c>
      <c r="O4">
        <v>14</v>
      </c>
      <c r="P4" s="2">
        <v>0.258</v>
      </c>
      <c r="Q4" s="2">
        <v>0.421</v>
      </c>
      <c r="R4" s="2">
        <v>0.758</v>
      </c>
    </row>
    <row r="5" spans="1:18" ht="13.5">
      <c r="A5">
        <v>4</v>
      </c>
      <c r="B5" t="s">
        <v>66</v>
      </c>
      <c r="C5">
        <v>143</v>
      </c>
      <c r="D5" s="2">
        <f t="shared" si="0"/>
        <v>0.313588850174216</v>
      </c>
      <c r="E5">
        <v>574</v>
      </c>
      <c r="F5">
        <v>180</v>
      </c>
      <c r="G5">
        <v>46</v>
      </c>
      <c r="H5">
        <v>132</v>
      </c>
      <c r="I5" s="2">
        <f t="shared" si="1"/>
        <v>0.3611556982343499</v>
      </c>
      <c r="J5">
        <v>45</v>
      </c>
      <c r="K5">
        <v>53</v>
      </c>
      <c r="L5">
        <v>0</v>
      </c>
      <c r="M5">
        <v>4</v>
      </c>
      <c r="N5">
        <v>0</v>
      </c>
      <c r="O5">
        <v>3</v>
      </c>
      <c r="P5" s="2">
        <v>0.313</v>
      </c>
      <c r="Q5" s="2">
        <v>0.666</v>
      </c>
      <c r="R5" s="2">
        <v>1.027</v>
      </c>
    </row>
    <row r="6" spans="1:18" ht="13.5">
      <c r="A6">
        <v>5</v>
      </c>
      <c r="B6" t="s">
        <v>67</v>
      </c>
      <c r="C6">
        <v>142</v>
      </c>
      <c r="D6" s="2">
        <f t="shared" si="0"/>
        <v>0.2637931034482759</v>
      </c>
      <c r="E6">
        <v>580</v>
      </c>
      <c r="F6">
        <v>153</v>
      </c>
      <c r="G6">
        <v>42</v>
      </c>
      <c r="H6">
        <v>113</v>
      </c>
      <c r="I6" s="2">
        <f t="shared" si="1"/>
        <v>0.2797319932998325</v>
      </c>
      <c r="J6">
        <v>14</v>
      </c>
      <c r="K6">
        <v>72</v>
      </c>
      <c r="L6">
        <v>0</v>
      </c>
      <c r="M6">
        <v>3</v>
      </c>
      <c r="N6">
        <v>10</v>
      </c>
      <c r="O6">
        <v>5</v>
      </c>
      <c r="P6" s="2">
        <v>0.295</v>
      </c>
      <c r="Q6" s="2">
        <v>0.545</v>
      </c>
      <c r="R6" s="2">
        <v>0.825</v>
      </c>
    </row>
    <row r="7" spans="1:18" ht="13.5">
      <c r="A7">
        <v>6</v>
      </c>
      <c r="B7" t="s">
        <v>6</v>
      </c>
      <c r="C7">
        <v>141</v>
      </c>
      <c r="D7" s="2">
        <f t="shared" si="0"/>
        <v>0.27717391304347827</v>
      </c>
      <c r="E7">
        <v>552</v>
      </c>
      <c r="F7">
        <v>153</v>
      </c>
      <c r="G7">
        <v>19</v>
      </c>
      <c r="H7">
        <v>72</v>
      </c>
      <c r="I7" s="2">
        <f t="shared" si="1"/>
        <v>0.313893653516295</v>
      </c>
      <c r="J7">
        <v>30</v>
      </c>
      <c r="K7">
        <v>86</v>
      </c>
      <c r="L7">
        <v>0</v>
      </c>
      <c r="M7">
        <v>1</v>
      </c>
      <c r="N7">
        <v>0</v>
      </c>
      <c r="O7">
        <v>19</v>
      </c>
      <c r="P7" s="2">
        <v>0.298</v>
      </c>
      <c r="Q7" s="2">
        <v>0.44</v>
      </c>
      <c r="R7" s="2">
        <v>0.754</v>
      </c>
    </row>
    <row r="8" spans="1:18" ht="13.5">
      <c r="A8">
        <v>7</v>
      </c>
      <c r="B8" t="s">
        <v>68</v>
      </c>
      <c r="C8">
        <v>120</v>
      </c>
      <c r="D8" s="2">
        <f t="shared" si="0"/>
        <v>0.2546583850931677</v>
      </c>
      <c r="E8">
        <v>322</v>
      </c>
      <c r="F8">
        <v>82</v>
      </c>
      <c r="G8">
        <v>1</v>
      </c>
      <c r="H8">
        <v>19</v>
      </c>
      <c r="I8" s="2">
        <f t="shared" si="1"/>
        <v>0.2982456140350877</v>
      </c>
      <c r="J8">
        <v>20</v>
      </c>
      <c r="K8">
        <v>42</v>
      </c>
      <c r="L8">
        <v>4</v>
      </c>
      <c r="M8">
        <v>0</v>
      </c>
      <c r="N8">
        <v>0</v>
      </c>
      <c r="O8">
        <v>3</v>
      </c>
      <c r="P8" s="2">
        <v>0.225</v>
      </c>
      <c r="Q8" s="2">
        <v>0.311</v>
      </c>
      <c r="R8" s="2">
        <v>0.609</v>
      </c>
    </row>
    <row r="9" spans="1:18" ht="13.5">
      <c r="A9">
        <v>8</v>
      </c>
      <c r="B9" t="s">
        <v>12</v>
      </c>
      <c r="C9">
        <v>132</v>
      </c>
      <c r="D9" s="2">
        <f t="shared" si="0"/>
        <v>0.2727272727272727</v>
      </c>
      <c r="E9">
        <v>286</v>
      </c>
      <c r="F9">
        <v>78</v>
      </c>
      <c r="G9">
        <v>1</v>
      </c>
      <c r="H9">
        <v>17</v>
      </c>
      <c r="I9" s="2">
        <f t="shared" si="1"/>
        <v>0.31125827814569534</v>
      </c>
      <c r="J9">
        <v>16</v>
      </c>
      <c r="K9">
        <v>29</v>
      </c>
      <c r="L9">
        <v>12</v>
      </c>
      <c r="M9">
        <v>0</v>
      </c>
      <c r="N9">
        <v>11</v>
      </c>
      <c r="O9">
        <v>14</v>
      </c>
      <c r="P9" s="2">
        <v>0.267</v>
      </c>
      <c r="Q9" s="2">
        <v>0.374</v>
      </c>
      <c r="R9" s="2">
        <v>0.685</v>
      </c>
    </row>
    <row r="10" spans="1:18" ht="13.5">
      <c r="A10" s="1" t="s">
        <v>11</v>
      </c>
      <c r="B10" t="s">
        <v>69</v>
      </c>
      <c r="C10">
        <v>90</v>
      </c>
      <c r="D10" s="2">
        <f t="shared" si="0"/>
        <v>0.31333333333333335</v>
      </c>
      <c r="E10">
        <v>150</v>
      </c>
      <c r="F10">
        <v>47</v>
      </c>
      <c r="G10">
        <v>3</v>
      </c>
      <c r="H10">
        <v>23</v>
      </c>
      <c r="I10" s="2">
        <f t="shared" si="1"/>
        <v>0.35802469135802467</v>
      </c>
      <c r="J10">
        <v>11</v>
      </c>
      <c r="K10">
        <v>14</v>
      </c>
      <c r="L10">
        <v>0</v>
      </c>
      <c r="M10">
        <v>1</v>
      </c>
      <c r="N10">
        <v>10</v>
      </c>
      <c r="O10">
        <v>0</v>
      </c>
      <c r="P10" s="2">
        <v>0.351</v>
      </c>
      <c r="Q10" s="2">
        <v>0.487</v>
      </c>
      <c r="R10" s="2">
        <v>0.845</v>
      </c>
    </row>
    <row r="11" spans="1:18" ht="13.5">
      <c r="A11" s="1" t="s">
        <v>11</v>
      </c>
      <c r="B11" t="s">
        <v>13</v>
      </c>
      <c r="C11">
        <v>120</v>
      </c>
      <c r="D11" s="2">
        <f t="shared" si="0"/>
        <v>0.2619047619047619</v>
      </c>
      <c r="E11">
        <v>252</v>
      </c>
      <c r="F11">
        <v>66</v>
      </c>
      <c r="G11">
        <v>4</v>
      </c>
      <c r="H11">
        <v>26</v>
      </c>
      <c r="I11" s="2">
        <f t="shared" si="1"/>
        <v>0.30597014925373134</v>
      </c>
      <c r="J11">
        <v>16</v>
      </c>
      <c r="K11">
        <v>33</v>
      </c>
      <c r="L11">
        <v>4</v>
      </c>
      <c r="M11">
        <v>0</v>
      </c>
      <c r="N11">
        <v>4</v>
      </c>
      <c r="O11">
        <v>6</v>
      </c>
      <c r="P11" s="2">
        <v>0.315</v>
      </c>
      <c r="Q11" s="2">
        <v>0.377</v>
      </c>
      <c r="R11" s="2">
        <v>0.683</v>
      </c>
    </row>
    <row r="12" spans="1:18" ht="13.5">
      <c r="A12" s="1" t="s">
        <v>11</v>
      </c>
      <c r="B12" t="s">
        <v>10</v>
      </c>
      <c r="C12">
        <v>112</v>
      </c>
      <c r="D12" s="2">
        <f t="shared" si="0"/>
        <v>0.23943661971830985</v>
      </c>
      <c r="E12">
        <v>213</v>
      </c>
      <c r="F12">
        <v>51</v>
      </c>
      <c r="G12">
        <v>13</v>
      </c>
      <c r="H12">
        <v>32</v>
      </c>
      <c r="I12" s="2">
        <f t="shared" si="1"/>
        <v>0.2831858407079646</v>
      </c>
      <c r="J12">
        <v>13</v>
      </c>
      <c r="K12">
        <v>34</v>
      </c>
      <c r="L12">
        <v>0</v>
      </c>
      <c r="M12">
        <v>0</v>
      </c>
      <c r="N12">
        <v>3</v>
      </c>
      <c r="O12">
        <v>4</v>
      </c>
      <c r="P12" s="2">
        <v>0.204</v>
      </c>
      <c r="Q12" s="2">
        <v>0.474</v>
      </c>
      <c r="R12" s="2">
        <v>0.757</v>
      </c>
    </row>
    <row r="13" spans="1:18" ht="13.5">
      <c r="A13" s="1" t="s">
        <v>11</v>
      </c>
      <c r="B13" t="s">
        <v>70</v>
      </c>
      <c r="C13">
        <v>52</v>
      </c>
      <c r="D13" s="2">
        <f t="shared" si="0"/>
        <v>0.17307692307692307</v>
      </c>
      <c r="E13">
        <v>52</v>
      </c>
      <c r="F13">
        <v>9</v>
      </c>
      <c r="G13">
        <v>0</v>
      </c>
      <c r="H13">
        <v>1</v>
      </c>
      <c r="I13" s="2">
        <f t="shared" si="1"/>
        <v>0.2037037037037037</v>
      </c>
      <c r="J13">
        <v>2</v>
      </c>
      <c r="K13">
        <v>8</v>
      </c>
      <c r="L13">
        <v>2</v>
      </c>
      <c r="M13">
        <v>0</v>
      </c>
      <c r="N13">
        <v>0</v>
      </c>
      <c r="O13">
        <v>0</v>
      </c>
      <c r="P13" s="2">
        <v>0.143</v>
      </c>
      <c r="Q13" s="2">
        <v>0.192</v>
      </c>
      <c r="R13" s="2">
        <v>0.396</v>
      </c>
    </row>
    <row r="14" spans="1:18" ht="13.5">
      <c r="A14" s="1" t="s">
        <v>11</v>
      </c>
      <c r="B14" t="s">
        <v>3</v>
      </c>
      <c r="C14">
        <v>70</v>
      </c>
      <c r="D14" s="2">
        <f t="shared" si="0"/>
        <v>0.25301204819277107</v>
      </c>
      <c r="E14">
        <v>83</v>
      </c>
      <c r="F14">
        <v>21</v>
      </c>
      <c r="G14">
        <v>0</v>
      </c>
      <c r="H14">
        <v>7</v>
      </c>
      <c r="I14" s="2">
        <f t="shared" si="1"/>
        <v>0.29545454545454547</v>
      </c>
      <c r="J14">
        <v>5</v>
      </c>
      <c r="K14">
        <v>9</v>
      </c>
      <c r="L14">
        <v>0</v>
      </c>
      <c r="M14">
        <v>0</v>
      </c>
      <c r="N14">
        <v>4</v>
      </c>
      <c r="O14">
        <v>2</v>
      </c>
      <c r="P14" s="2">
        <v>0.333</v>
      </c>
      <c r="Q14" s="2">
        <v>0.325</v>
      </c>
      <c r="R14" s="2">
        <v>0.62</v>
      </c>
    </row>
    <row r="15" spans="1:18" ht="13.5">
      <c r="A15" s="1" t="s">
        <v>11</v>
      </c>
      <c r="B15" t="s">
        <v>71</v>
      </c>
      <c r="C15">
        <v>6</v>
      </c>
      <c r="D15" s="2">
        <f t="shared" si="0"/>
        <v>0.3333333333333333</v>
      </c>
      <c r="E15">
        <v>6</v>
      </c>
      <c r="F15">
        <v>2</v>
      </c>
      <c r="G15">
        <v>0</v>
      </c>
      <c r="H15">
        <v>0</v>
      </c>
      <c r="I15" s="2">
        <f t="shared" si="1"/>
        <v>0.3333333333333333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 s="2">
        <v>0</v>
      </c>
      <c r="Q15" s="2">
        <v>0.333</v>
      </c>
      <c r="R15" s="2">
        <v>0.666</v>
      </c>
    </row>
    <row r="16" spans="1:18" ht="13.5">
      <c r="A16" s="1" t="s">
        <v>11</v>
      </c>
      <c r="B16" t="s">
        <v>72</v>
      </c>
      <c r="C16">
        <v>36</v>
      </c>
      <c r="D16" s="2">
        <f t="shared" si="0"/>
        <v>0.2</v>
      </c>
      <c r="E16">
        <v>25</v>
      </c>
      <c r="F16">
        <v>5</v>
      </c>
      <c r="G16">
        <v>0</v>
      </c>
      <c r="H16">
        <v>4</v>
      </c>
      <c r="I16" s="2">
        <f t="shared" si="1"/>
        <v>0.2</v>
      </c>
      <c r="J16">
        <v>0</v>
      </c>
      <c r="K16">
        <v>1</v>
      </c>
      <c r="L16">
        <v>0</v>
      </c>
      <c r="M16">
        <v>0</v>
      </c>
      <c r="N16">
        <v>0</v>
      </c>
      <c r="O16">
        <v>2</v>
      </c>
      <c r="P16" s="2">
        <v>0.375</v>
      </c>
      <c r="Q16" s="2">
        <v>0.2</v>
      </c>
      <c r="R16" s="2">
        <v>0.4</v>
      </c>
    </row>
    <row r="17" spans="1:18" ht="13.5">
      <c r="A17" s="1" t="s">
        <v>11</v>
      </c>
      <c r="B17" t="s">
        <v>73</v>
      </c>
      <c r="C17">
        <v>81</v>
      </c>
      <c r="D17" s="2">
        <f t="shared" si="0"/>
        <v>0.2857142857142857</v>
      </c>
      <c r="E17">
        <v>49</v>
      </c>
      <c r="F17">
        <v>14</v>
      </c>
      <c r="G17">
        <v>0</v>
      </c>
      <c r="H17">
        <v>6</v>
      </c>
      <c r="I17" s="2">
        <f t="shared" si="1"/>
        <v>0.3269230769230769</v>
      </c>
      <c r="J17">
        <v>3</v>
      </c>
      <c r="K17">
        <v>5</v>
      </c>
      <c r="L17">
        <v>0</v>
      </c>
      <c r="M17">
        <v>0</v>
      </c>
      <c r="N17">
        <v>3</v>
      </c>
      <c r="O17">
        <v>4</v>
      </c>
      <c r="P17" s="2">
        <v>0.5</v>
      </c>
      <c r="Q17" s="2">
        <v>0.388</v>
      </c>
      <c r="R17" s="2">
        <v>0.715</v>
      </c>
    </row>
    <row r="20" spans="1:18" ht="13.5">
      <c r="A20" s="1" t="s">
        <v>31</v>
      </c>
      <c r="C20" t="s">
        <v>29</v>
      </c>
      <c r="D20" t="s">
        <v>44</v>
      </c>
      <c r="E20" t="s">
        <v>32</v>
      </c>
      <c r="F20" t="s">
        <v>33</v>
      </c>
      <c r="G20" t="s">
        <v>34</v>
      </c>
      <c r="H20" t="s">
        <v>35</v>
      </c>
      <c r="I20" t="s">
        <v>36</v>
      </c>
      <c r="J20" t="s">
        <v>37</v>
      </c>
      <c r="K20" t="s">
        <v>38</v>
      </c>
      <c r="L20" t="s">
        <v>39</v>
      </c>
      <c r="M20" t="s">
        <v>46</v>
      </c>
      <c r="N20" t="s">
        <v>45</v>
      </c>
      <c r="O20" t="s">
        <v>47</v>
      </c>
      <c r="P20" t="s">
        <v>48</v>
      </c>
      <c r="Q20" t="s">
        <v>49</v>
      </c>
      <c r="R20" t="s">
        <v>50</v>
      </c>
    </row>
    <row r="21" spans="2:18" ht="13.5">
      <c r="B21" t="s">
        <v>74</v>
      </c>
      <c r="C21">
        <v>28</v>
      </c>
      <c r="D21">
        <v>3.05</v>
      </c>
      <c r="E21">
        <v>9</v>
      </c>
      <c r="F21">
        <v>8</v>
      </c>
      <c r="G21">
        <v>0</v>
      </c>
      <c r="H21">
        <v>0</v>
      </c>
      <c r="I21" s="2">
        <f>E21/(E21+F21)</f>
        <v>0.5294117647058824</v>
      </c>
      <c r="J21">
        <v>171.1</v>
      </c>
      <c r="K21">
        <v>4</v>
      </c>
      <c r="L21">
        <v>155</v>
      </c>
      <c r="M21">
        <v>128</v>
      </c>
      <c r="N21">
        <v>46</v>
      </c>
      <c r="O21">
        <v>3</v>
      </c>
      <c r="P21">
        <v>6</v>
      </c>
      <c r="Q21">
        <v>58</v>
      </c>
      <c r="R21">
        <v>58</v>
      </c>
    </row>
    <row r="22" spans="2:18" ht="13.5">
      <c r="B22" t="s">
        <v>75</v>
      </c>
      <c r="C22">
        <v>28</v>
      </c>
      <c r="D22">
        <v>2.24</v>
      </c>
      <c r="E22">
        <v>14</v>
      </c>
      <c r="F22">
        <v>7</v>
      </c>
      <c r="G22">
        <v>0</v>
      </c>
      <c r="H22">
        <v>0</v>
      </c>
      <c r="I22" s="2">
        <f aca="true" t="shared" si="2" ref="I22:I32">E22/(E22+F22)</f>
        <v>0.6666666666666666</v>
      </c>
      <c r="J22">
        <v>188.2</v>
      </c>
      <c r="K22">
        <v>5</v>
      </c>
      <c r="L22">
        <v>169</v>
      </c>
      <c r="M22">
        <v>125</v>
      </c>
      <c r="N22">
        <v>36</v>
      </c>
      <c r="O22">
        <v>6</v>
      </c>
      <c r="P22">
        <v>13</v>
      </c>
      <c r="Q22">
        <v>49</v>
      </c>
      <c r="R22">
        <v>47</v>
      </c>
    </row>
    <row r="23" spans="2:18" ht="13.5">
      <c r="B23" t="s">
        <v>51</v>
      </c>
      <c r="C23">
        <v>27</v>
      </c>
      <c r="D23">
        <v>2.79</v>
      </c>
      <c r="E23">
        <v>12</v>
      </c>
      <c r="F23">
        <v>12</v>
      </c>
      <c r="G23">
        <v>0</v>
      </c>
      <c r="H23">
        <v>0</v>
      </c>
      <c r="I23" s="2">
        <f t="shared" si="2"/>
        <v>0.5</v>
      </c>
      <c r="J23">
        <v>187.1</v>
      </c>
      <c r="K23">
        <v>6</v>
      </c>
      <c r="L23">
        <v>158</v>
      </c>
      <c r="M23">
        <v>130</v>
      </c>
      <c r="N23">
        <v>56</v>
      </c>
      <c r="O23">
        <v>7</v>
      </c>
      <c r="P23">
        <v>17</v>
      </c>
      <c r="Q23">
        <v>58</v>
      </c>
      <c r="R23">
        <v>58</v>
      </c>
    </row>
    <row r="24" spans="2:18" ht="13.5">
      <c r="B24" t="s">
        <v>76</v>
      </c>
      <c r="C24">
        <v>27</v>
      </c>
      <c r="D24" s="3">
        <v>3.6</v>
      </c>
      <c r="E24">
        <v>11</v>
      </c>
      <c r="F24">
        <v>8</v>
      </c>
      <c r="G24">
        <v>0</v>
      </c>
      <c r="H24">
        <v>0</v>
      </c>
      <c r="I24" s="2">
        <f t="shared" si="2"/>
        <v>0.5789473684210527</v>
      </c>
      <c r="J24">
        <v>157.1</v>
      </c>
      <c r="K24">
        <v>4</v>
      </c>
      <c r="L24">
        <v>160</v>
      </c>
      <c r="M24">
        <v>64</v>
      </c>
      <c r="N24">
        <v>32</v>
      </c>
      <c r="O24">
        <v>1</v>
      </c>
      <c r="P24">
        <v>14</v>
      </c>
      <c r="Q24">
        <v>66</v>
      </c>
      <c r="R24">
        <v>63</v>
      </c>
    </row>
    <row r="25" spans="2:18" ht="13.5">
      <c r="B25" t="s">
        <v>77</v>
      </c>
      <c r="C25">
        <v>27</v>
      </c>
      <c r="D25">
        <v>4.08</v>
      </c>
      <c r="E25">
        <v>7</v>
      </c>
      <c r="F25">
        <v>10</v>
      </c>
      <c r="G25">
        <v>0</v>
      </c>
      <c r="H25">
        <v>0</v>
      </c>
      <c r="I25" s="2">
        <f t="shared" si="2"/>
        <v>0.4117647058823529</v>
      </c>
      <c r="J25">
        <v>145.2</v>
      </c>
      <c r="K25">
        <v>3</v>
      </c>
      <c r="L25">
        <v>151</v>
      </c>
      <c r="M25">
        <v>45</v>
      </c>
      <c r="N25">
        <v>50</v>
      </c>
      <c r="O25">
        <v>0</v>
      </c>
      <c r="P25">
        <v>15</v>
      </c>
      <c r="Q25">
        <v>71</v>
      </c>
      <c r="R25">
        <v>66</v>
      </c>
    </row>
    <row r="26" spans="2:18" ht="13.5">
      <c r="B26" t="s">
        <v>55</v>
      </c>
      <c r="C26">
        <v>8</v>
      </c>
      <c r="D26">
        <v>2.31</v>
      </c>
      <c r="E26">
        <v>0</v>
      </c>
      <c r="F26">
        <v>2</v>
      </c>
      <c r="G26">
        <v>0</v>
      </c>
      <c r="H26">
        <v>0</v>
      </c>
      <c r="I26" s="2">
        <f t="shared" si="2"/>
        <v>0</v>
      </c>
      <c r="J26">
        <v>46.2</v>
      </c>
      <c r="K26">
        <v>0</v>
      </c>
      <c r="L26">
        <v>46</v>
      </c>
      <c r="M26">
        <v>14</v>
      </c>
      <c r="N26">
        <v>7</v>
      </c>
      <c r="O26">
        <v>2</v>
      </c>
      <c r="P26">
        <v>2</v>
      </c>
      <c r="Q26">
        <v>14</v>
      </c>
      <c r="R26">
        <v>12</v>
      </c>
    </row>
    <row r="27" spans="2:18" ht="13.5">
      <c r="B27" t="s">
        <v>78</v>
      </c>
      <c r="C27">
        <v>39</v>
      </c>
      <c r="D27">
        <v>3.53</v>
      </c>
      <c r="E27">
        <v>7</v>
      </c>
      <c r="F27">
        <v>2</v>
      </c>
      <c r="G27">
        <v>1</v>
      </c>
      <c r="H27">
        <v>3</v>
      </c>
      <c r="I27" s="2">
        <f t="shared" si="2"/>
        <v>0.7777777777777778</v>
      </c>
      <c r="J27">
        <v>71.1</v>
      </c>
      <c r="K27">
        <v>0</v>
      </c>
      <c r="L27">
        <v>66</v>
      </c>
      <c r="M27">
        <v>63</v>
      </c>
      <c r="N27">
        <v>12</v>
      </c>
      <c r="O27">
        <v>0</v>
      </c>
      <c r="P27">
        <v>9</v>
      </c>
      <c r="Q27">
        <v>28</v>
      </c>
      <c r="R27">
        <v>28</v>
      </c>
    </row>
    <row r="28" spans="2:18" ht="13.5">
      <c r="B28" t="s">
        <v>57</v>
      </c>
      <c r="C28">
        <v>33</v>
      </c>
      <c r="D28">
        <v>3.99</v>
      </c>
      <c r="E28">
        <v>1</v>
      </c>
      <c r="F28">
        <v>1</v>
      </c>
      <c r="G28">
        <v>1</v>
      </c>
      <c r="H28">
        <v>5</v>
      </c>
      <c r="I28" s="2">
        <f t="shared" si="2"/>
        <v>0.5</v>
      </c>
      <c r="J28">
        <v>47.1</v>
      </c>
      <c r="K28">
        <v>0</v>
      </c>
      <c r="L28">
        <v>47</v>
      </c>
      <c r="M28">
        <v>15</v>
      </c>
      <c r="N28">
        <v>11</v>
      </c>
      <c r="O28">
        <v>1</v>
      </c>
      <c r="P28">
        <v>3</v>
      </c>
      <c r="Q28">
        <v>21</v>
      </c>
      <c r="R28">
        <v>21</v>
      </c>
    </row>
    <row r="29" spans="2:18" ht="13.5">
      <c r="B29" t="s">
        <v>59</v>
      </c>
      <c r="C29">
        <v>1</v>
      </c>
      <c r="D29" s="3">
        <v>0</v>
      </c>
      <c r="E29">
        <v>0</v>
      </c>
      <c r="F29">
        <v>0</v>
      </c>
      <c r="G29">
        <v>0</v>
      </c>
      <c r="H29">
        <v>0</v>
      </c>
      <c r="I29" s="2">
        <v>0</v>
      </c>
      <c r="J29">
        <v>0.2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</row>
    <row r="30" spans="2:18" ht="13.5">
      <c r="B30" t="s">
        <v>79</v>
      </c>
      <c r="C30">
        <v>43</v>
      </c>
      <c r="D30">
        <v>3.97</v>
      </c>
      <c r="E30">
        <v>2</v>
      </c>
      <c r="F30">
        <v>7</v>
      </c>
      <c r="G30">
        <v>1</v>
      </c>
      <c r="H30">
        <v>3</v>
      </c>
      <c r="I30" s="2">
        <f t="shared" si="2"/>
        <v>0.2222222222222222</v>
      </c>
      <c r="J30">
        <v>68</v>
      </c>
      <c r="K30">
        <v>0</v>
      </c>
      <c r="L30">
        <v>78</v>
      </c>
      <c r="M30">
        <v>27</v>
      </c>
      <c r="N30">
        <v>11</v>
      </c>
      <c r="O30">
        <v>0</v>
      </c>
      <c r="P30">
        <v>5</v>
      </c>
      <c r="Q30">
        <v>32</v>
      </c>
      <c r="R30">
        <v>30</v>
      </c>
    </row>
    <row r="31" spans="2:18" ht="13.5">
      <c r="B31" t="s">
        <v>80</v>
      </c>
      <c r="C31">
        <v>41</v>
      </c>
      <c r="D31">
        <v>3.52</v>
      </c>
      <c r="E31">
        <v>4</v>
      </c>
      <c r="F31">
        <v>2</v>
      </c>
      <c r="G31">
        <v>2</v>
      </c>
      <c r="H31">
        <v>1</v>
      </c>
      <c r="I31" s="2">
        <f t="shared" si="2"/>
        <v>0.6666666666666666</v>
      </c>
      <c r="J31">
        <v>61.1</v>
      </c>
      <c r="K31">
        <v>0</v>
      </c>
      <c r="L31">
        <v>53</v>
      </c>
      <c r="M31">
        <v>39</v>
      </c>
      <c r="N31">
        <v>11</v>
      </c>
      <c r="O31">
        <v>1</v>
      </c>
      <c r="P31">
        <v>3</v>
      </c>
      <c r="Q31">
        <v>25</v>
      </c>
      <c r="R31">
        <v>24</v>
      </c>
    </row>
    <row r="32" spans="2:18" ht="13.5">
      <c r="B32" t="s">
        <v>62</v>
      </c>
      <c r="C32">
        <v>31</v>
      </c>
      <c r="D32">
        <v>3.12</v>
      </c>
      <c r="E32">
        <v>3</v>
      </c>
      <c r="F32">
        <v>3</v>
      </c>
      <c r="G32">
        <v>20</v>
      </c>
      <c r="H32">
        <v>3</v>
      </c>
      <c r="I32" s="2">
        <f t="shared" si="2"/>
        <v>0.5</v>
      </c>
      <c r="J32">
        <v>43.1</v>
      </c>
      <c r="K32">
        <v>0</v>
      </c>
      <c r="L32">
        <v>44</v>
      </c>
      <c r="M32">
        <v>32</v>
      </c>
      <c r="N32">
        <v>3</v>
      </c>
      <c r="O32">
        <v>0</v>
      </c>
      <c r="P32">
        <v>5</v>
      </c>
      <c r="Q32">
        <v>15</v>
      </c>
      <c r="R32">
        <v>15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F36" sqref="F36"/>
    </sheetView>
  </sheetViews>
  <sheetFormatPr defaultColWidth="9.00390625" defaultRowHeight="13.5"/>
  <cols>
    <col min="1" max="1" width="5.25390625" style="0" bestFit="1" customWidth="1"/>
    <col min="2" max="2" width="22.50390625" style="0" bestFit="1" customWidth="1"/>
    <col min="3" max="9" width="5.25390625" style="0" bestFit="1" customWidth="1"/>
    <col min="10" max="10" width="6.375" style="0" customWidth="1"/>
    <col min="11" max="17" width="5.25390625" style="0" bestFit="1" customWidth="1"/>
    <col min="18" max="18" width="5.125" style="0" bestFit="1" customWidth="1"/>
  </cols>
  <sheetData>
    <row r="1" spans="1:18" ht="13.5">
      <c r="A1" t="s">
        <v>0</v>
      </c>
      <c r="C1" t="s">
        <v>29</v>
      </c>
      <c r="D1" t="s">
        <v>19</v>
      </c>
      <c r="E1" t="s">
        <v>20</v>
      </c>
      <c r="F1" t="s">
        <v>21</v>
      </c>
      <c r="G1" t="s">
        <v>43</v>
      </c>
      <c r="H1" t="s">
        <v>22</v>
      </c>
      <c r="I1" t="s">
        <v>23</v>
      </c>
      <c r="J1" t="s">
        <v>40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41</v>
      </c>
      <c r="Q1" t="s">
        <v>42</v>
      </c>
      <c r="R1" t="s">
        <v>30</v>
      </c>
    </row>
    <row r="2" spans="1:18" ht="13.5">
      <c r="A2">
        <v>1</v>
      </c>
      <c r="B2" t="s">
        <v>84</v>
      </c>
      <c r="C2">
        <v>144</v>
      </c>
      <c r="D2" s="2">
        <f>F2/E2</f>
        <v>0.23695652173913043</v>
      </c>
      <c r="E2">
        <v>460</v>
      </c>
      <c r="F2">
        <v>109</v>
      </c>
      <c r="G2">
        <v>7</v>
      </c>
      <c r="H2">
        <v>20</v>
      </c>
      <c r="I2" s="2">
        <f>(F2+J2)/(E2+J2+M2)</f>
        <v>0.2880324543610548</v>
      </c>
      <c r="J2">
        <v>33</v>
      </c>
      <c r="K2">
        <v>69</v>
      </c>
      <c r="L2">
        <v>7</v>
      </c>
      <c r="M2">
        <v>0</v>
      </c>
      <c r="N2">
        <v>8</v>
      </c>
      <c r="O2">
        <v>12</v>
      </c>
      <c r="P2" s="2">
        <v>0.273</v>
      </c>
      <c r="Q2" s="2">
        <v>0.337</v>
      </c>
      <c r="R2" s="2">
        <v>0.625</v>
      </c>
    </row>
    <row r="3" spans="1:18" ht="13.5">
      <c r="A3">
        <v>2</v>
      </c>
      <c r="B3" t="s">
        <v>64</v>
      </c>
      <c r="C3">
        <v>144</v>
      </c>
      <c r="D3" s="2">
        <f aca="true" t="shared" si="0" ref="D3:D17">F3/E3</f>
        <v>0.2925764192139738</v>
      </c>
      <c r="E3">
        <v>458</v>
      </c>
      <c r="F3">
        <v>134</v>
      </c>
      <c r="G3">
        <v>4</v>
      </c>
      <c r="H3">
        <v>27</v>
      </c>
      <c r="I3" s="2">
        <f aca="true" t="shared" si="1" ref="I3:I17">(F3+J3)/(E3+J3+M3)</f>
        <v>0.3614931237721022</v>
      </c>
      <c r="J3">
        <v>50</v>
      </c>
      <c r="K3">
        <v>56</v>
      </c>
      <c r="L3">
        <v>0</v>
      </c>
      <c r="M3">
        <v>1</v>
      </c>
      <c r="N3">
        <v>8</v>
      </c>
      <c r="O3">
        <v>10</v>
      </c>
      <c r="P3" s="2">
        <v>0.303</v>
      </c>
      <c r="Q3" s="2">
        <v>0.426</v>
      </c>
      <c r="R3" s="2">
        <v>0.787</v>
      </c>
    </row>
    <row r="4" spans="1:18" ht="13.5">
      <c r="A4">
        <v>3</v>
      </c>
      <c r="B4" t="s">
        <v>4</v>
      </c>
      <c r="C4">
        <v>143</v>
      </c>
      <c r="D4" s="2">
        <f t="shared" si="0"/>
        <v>0.28146853146853146</v>
      </c>
      <c r="E4">
        <v>572</v>
      </c>
      <c r="F4">
        <v>161</v>
      </c>
      <c r="G4">
        <v>32</v>
      </c>
      <c r="H4">
        <v>102</v>
      </c>
      <c r="I4" s="2">
        <f t="shared" si="1"/>
        <v>0.3365539452495974</v>
      </c>
      <c r="J4">
        <v>48</v>
      </c>
      <c r="K4">
        <v>48</v>
      </c>
      <c r="L4">
        <v>0</v>
      </c>
      <c r="M4">
        <v>1</v>
      </c>
      <c r="N4">
        <v>0</v>
      </c>
      <c r="O4">
        <v>5</v>
      </c>
      <c r="P4" s="2">
        <v>0.307</v>
      </c>
      <c r="Q4" s="2">
        <v>0.545</v>
      </c>
      <c r="R4" s="2">
        <v>0.882</v>
      </c>
    </row>
    <row r="5" spans="1:18" ht="13.5">
      <c r="A5">
        <v>4</v>
      </c>
      <c r="B5" t="s">
        <v>85</v>
      </c>
      <c r="C5">
        <v>144</v>
      </c>
      <c r="D5" s="2">
        <f t="shared" si="0"/>
        <v>0.2638888888888889</v>
      </c>
      <c r="E5">
        <v>576</v>
      </c>
      <c r="F5">
        <v>152</v>
      </c>
      <c r="G5">
        <v>43</v>
      </c>
      <c r="H5">
        <v>125</v>
      </c>
      <c r="I5" s="2">
        <f t="shared" si="1"/>
        <v>0.29187396351575456</v>
      </c>
      <c r="J5">
        <v>24</v>
      </c>
      <c r="K5">
        <v>71</v>
      </c>
      <c r="L5">
        <v>0</v>
      </c>
      <c r="M5">
        <v>3</v>
      </c>
      <c r="N5">
        <v>6</v>
      </c>
      <c r="O5">
        <v>2</v>
      </c>
      <c r="P5" s="2">
        <v>0.327</v>
      </c>
      <c r="Q5" s="2">
        <v>0.561</v>
      </c>
      <c r="R5" s="2">
        <v>0.853</v>
      </c>
    </row>
    <row r="6" spans="1:18" ht="13.5">
      <c r="A6">
        <v>5</v>
      </c>
      <c r="B6" t="s">
        <v>86</v>
      </c>
      <c r="C6">
        <v>143</v>
      </c>
      <c r="D6" s="2">
        <f t="shared" si="0"/>
        <v>0.25892857142857145</v>
      </c>
      <c r="E6">
        <v>560</v>
      </c>
      <c r="F6">
        <v>145</v>
      </c>
      <c r="G6">
        <v>13</v>
      </c>
      <c r="H6">
        <v>62</v>
      </c>
      <c r="I6" s="2">
        <f t="shared" si="1"/>
        <v>0.285958904109589</v>
      </c>
      <c r="J6">
        <v>22</v>
      </c>
      <c r="K6">
        <v>67</v>
      </c>
      <c r="L6">
        <v>0</v>
      </c>
      <c r="M6">
        <v>2</v>
      </c>
      <c r="N6">
        <v>13</v>
      </c>
      <c r="O6">
        <v>24</v>
      </c>
      <c r="P6" s="2">
        <v>0.254</v>
      </c>
      <c r="Q6" s="2">
        <v>0.398</v>
      </c>
      <c r="R6" s="2">
        <v>0.684</v>
      </c>
    </row>
    <row r="7" spans="1:18" ht="13.5">
      <c r="A7">
        <v>6</v>
      </c>
      <c r="B7" t="s">
        <v>87</v>
      </c>
      <c r="C7">
        <v>144</v>
      </c>
      <c r="D7" s="2">
        <f t="shared" si="0"/>
        <v>0.23676880222841226</v>
      </c>
      <c r="E7">
        <v>359</v>
      </c>
      <c r="F7">
        <v>85</v>
      </c>
      <c r="G7">
        <v>7</v>
      </c>
      <c r="H7">
        <v>39</v>
      </c>
      <c r="I7" s="2">
        <f t="shared" si="1"/>
        <v>0.2789473684210526</v>
      </c>
      <c r="J7">
        <v>21</v>
      </c>
      <c r="K7">
        <v>48</v>
      </c>
      <c r="L7">
        <v>9</v>
      </c>
      <c r="M7">
        <v>0</v>
      </c>
      <c r="N7">
        <v>8</v>
      </c>
      <c r="O7">
        <v>11</v>
      </c>
      <c r="P7" s="2">
        <v>0.333</v>
      </c>
      <c r="Q7" s="2">
        <v>0.334</v>
      </c>
      <c r="R7" s="2">
        <v>0.613</v>
      </c>
    </row>
    <row r="8" spans="1:18" ht="13.5">
      <c r="A8">
        <v>7</v>
      </c>
      <c r="B8" t="s">
        <v>3</v>
      </c>
      <c r="C8">
        <v>144</v>
      </c>
      <c r="D8" s="2">
        <f t="shared" si="0"/>
        <v>0.260989010989011</v>
      </c>
      <c r="E8">
        <v>364</v>
      </c>
      <c r="F8">
        <v>95</v>
      </c>
      <c r="G8">
        <v>1</v>
      </c>
      <c r="H8">
        <v>18</v>
      </c>
      <c r="I8" s="2">
        <f t="shared" si="1"/>
        <v>0.29581151832460734</v>
      </c>
      <c r="J8">
        <v>18</v>
      </c>
      <c r="K8">
        <v>34</v>
      </c>
      <c r="L8">
        <v>5</v>
      </c>
      <c r="M8">
        <v>0</v>
      </c>
      <c r="N8">
        <v>9</v>
      </c>
      <c r="O8">
        <v>3</v>
      </c>
      <c r="P8" s="2">
        <v>0.161</v>
      </c>
      <c r="Q8" s="2">
        <v>0.343</v>
      </c>
      <c r="R8" s="2">
        <v>0.639</v>
      </c>
    </row>
    <row r="9" spans="1:18" ht="13.5">
      <c r="A9">
        <v>8</v>
      </c>
      <c r="B9" t="s">
        <v>88</v>
      </c>
      <c r="C9">
        <v>141</v>
      </c>
      <c r="D9" s="2">
        <f t="shared" si="0"/>
        <v>0.2344632768361582</v>
      </c>
      <c r="E9">
        <v>354</v>
      </c>
      <c r="F9">
        <v>83</v>
      </c>
      <c r="G9">
        <v>18</v>
      </c>
      <c r="H9">
        <v>44</v>
      </c>
      <c r="I9" s="2">
        <f t="shared" si="1"/>
        <v>0.25885558583106266</v>
      </c>
      <c r="J9">
        <v>12</v>
      </c>
      <c r="K9">
        <v>54</v>
      </c>
      <c r="L9">
        <v>0</v>
      </c>
      <c r="M9">
        <v>1</v>
      </c>
      <c r="N9">
        <v>8</v>
      </c>
      <c r="O9">
        <v>5</v>
      </c>
      <c r="P9" s="2">
        <v>0.244</v>
      </c>
      <c r="Q9" s="2">
        <v>0.435</v>
      </c>
      <c r="R9" s="2">
        <v>0.694</v>
      </c>
    </row>
    <row r="10" spans="1:18" ht="13.5">
      <c r="A10" s="1" t="s">
        <v>2</v>
      </c>
      <c r="B10" t="s">
        <v>6</v>
      </c>
      <c r="C10">
        <v>127</v>
      </c>
      <c r="D10" s="2">
        <f t="shared" si="0"/>
        <v>0.14743589743589744</v>
      </c>
      <c r="E10">
        <v>156</v>
      </c>
      <c r="F10">
        <v>23</v>
      </c>
      <c r="G10">
        <v>3</v>
      </c>
      <c r="H10">
        <v>6</v>
      </c>
      <c r="I10" s="2">
        <f t="shared" si="1"/>
        <v>0.18292682926829268</v>
      </c>
      <c r="J10">
        <v>7</v>
      </c>
      <c r="K10">
        <v>22</v>
      </c>
      <c r="L10">
        <v>0</v>
      </c>
      <c r="M10">
        <v>1</v>
      </c>
      <c r="N10">
        <v>0</v>
      </c>
      <c r="O10">
        <v>0</v>
      </c>
      <c r="P10" s="2">
        <v>0.1</v>
      </c>
      <c r="Q10" s="2">
        <v>0.205</v>
      </c>
      <c r="R10" s="2">
        <v>0.388</v>
      </c>
    </row>
    <row r="11" spans="1:18" ht="13.5">
      <c r="A11" s="1" t="s">
        <v>11</v>
      </c>
      <c r="B11" t="s">
        <v>14</v>
      </c>
      <c r="C11">
        <v>119</v>
      </c>
      <c r="D11" s="2">
        <f t="shared" si="0"/>
        <v>0.2247191011235955</v>
      </c>
      <c r="E11">
        <v>89</v>
      </c>
      <c r="F11">
        <v>20</v>
      </c>
      <c r="G11">
        <v>0</v>
      </c>
      <c r="H11">
        <v>8</v>
      </c>
      <c r="I11" s="2">
        <f t="shared" si="1"/>
        <v>0.26595744680851063</v>
      </c>
      <c r="J11">
        <v>5</v>
      </c>
      <c r="K11">
        <v>12</v>
      </c>
      <c r="L11">
        <v>3</v>
      </c>
      <c r="M11">
        <v>0</v>
      </c>
      <c r="N11">
        <v>0</v>
      </c>
      <c r="O11">
        <v>5</v>
      </c>
      <c r="P11" s="2">
        <v>0.308</v>
      </c>
      <c r="Q11" s="2">
        <v>0.281</v>
      </c>
      <c r="R11" s="2">
        <v>0.547</v>
      </c>
    </row>
    <row r="12" spans="1:18" ht="13.5">
      <c r="A12" s="1" t="s">
        <v>11</v>
      </c>
      <c r="B12" t="s">
        <v>81</v>
      </c>
      <c r="C12">
        <v>108</v>
      </c>
      <c r="D12" s="2">
        <f t="shared" si="0"/>
        <v>0.2711864406779661</v>
      </c>
      <c r="E12">
        <v>118</v>
      </c>
      <c r="F12">
        <v>32</v>
      </c>
      <c r="G12">
        <v>4</v>
      </c>
      <c r="H12">
        <v>10</v>
      </c>
      <c r="I12" s="2">
        <f t="shared" si="1"/>
        <v>0.32558139534883723</v>
      </c>
      <c r="J12">
        <v>10</v>
      </c>
      <c r="K12">
        <v>16</v>
      </c>
      <c r="L12">
        <v>4</v>
      </c>
      <c r="M12">
        <v>1</v>
      </c>
      <c r="N12">
        <v>5</v>
      </c>
      <c r="O12">
        <v>0</v>
      </c>
      <c r="P12" s="2">
        <v>0.194</v>
      </c>
      <c r="Q12" s="2">
        <v>0.398</v>
      </c>
      <c r="R12" s="2">
        <v>0.724</v>
      </c>
    </row>
    <row r="13" spans="1:18" ht="13.5">
      <c r="A13" s="1" t="s">
        <v>11</v>
      </c>
      <c r="B13" t="s">
        <v>73</v>
      </c>
      <c r="C13">
        <v>104</v>
      </c>
      <c r="D13" s="2">
        <f t="shared" si="0"/>
        <v>0.30434782608695654</v>
      </c>
      <c r="E13">
        <v>92</v>
      </c>
      <c r="F13">
        <v>28</v>
      </c>
      <c r="G13">
        <v>2</v>
      </c>
      <c r="H13">
        <v>7</v>
      </c>
      <c r="I13" s="2">
        <f t="shared" si="1"/>
        <v>0.3191489361702128</v>
      </c>
      <c r="J13">
        <v>2</v>
      </c>
      <c r="K13">
        <v>9</v>
      </c>
      <c r="L13">
        <v>0</v>
      </c>
      <c r="M13">
        <v>0</v>
      </c>
      <c r="N13">
        <v>4</v>
      </c>
      <c r="O13">
        <v>1</v>
      </c>
      <c r="P13" s="2">
        <v>0.238</v>
      </c>
      <c r="Q13" s="2">
        <v>0.457</v>
      </c>
      <c r="R13" s="2">
        <v>0.776</v>
      </c>
    </row>
    <row r="14" spans="1:18" ht="13.5">
      <c r="A14" s="1" t="s">
        <v>11</v>
      </c>
      <c r="B14" t="s">
        <v>12</v>
      </c>
      <c r="C14">
        <v>85</v>
      </c>
      <c r="D14" s="2">
        <f t="shared" si="0"/>
        <v>0.23655913978494625</v>
      </c>
      <c r="E14">
        <v>93</v>
      </c>
      <c r="F14">
        <v>22</v>
      </c>
      <c r="G14">
        <v>0</v>
      </c>
      <c r="H14">
        <v>7</v>
      </c>
      <c r="I14" s="2">
        <f t="shared" si="1"/>
        <v>0.23655913978494625</v>
      </c>
      <c r="J14">
        <v>0</v>
      </c>
      <c r="K14">
        <v>10</v>
      </c>
      <c r="L14">
        <v>3</v>
      </c>
      <c r="M14">
        <v>0</v>
      </c>
      <c r="N14">
        <v>2</v>
      </c>
      <c r="O14">
        <v>3</v>
      </c>
      <c r="P14" s="2">
        <v>0.167</v>
      </c>
      <c r="Q14" s="2">
        <v>0.28</v>
      </c>
      <c r="R14" s="2">
        <v>0.517</v>
      </c>
    </row>
    <row r="15" spans="1:18" ht="13.5">
      <c r="A15" s="1" t="s">
        <v>11</v>
      </c>
      <c r="B15" t="s">
        <v>89</v>
      </c>
      <c r="C15">
        <v>121</v>
      </c>
      <c r="D15" s="2">
        <f t="shared" si="0"/>
        <v>0.203125</v>
      </c>
      <c r="E15">
        <v>128</v>
      </c>
      <c r="F15">
        <v>26</v>
      </c>
      <c r="G15">
        <v>0</v>
      </c>
      <c r="H15">
        <v>6</v>
      </c>
      <c r="I15" s="2">
        <f t="shared" si="1"/>
        <v>0.23880597014925373</v>
      </c>
      <c r="J15">
        <v>6</v>
      </c>
      <c r="K15">
        <v>17</v>
      </c>
      <c r="L15">
        <v>2</v>
      </c>
      <c r="M15">
        <v>0</v>
      </c>
      <c r="N15">
        <v>3</v>
      </c>
      <c r="O15">
        <v>2</v>
      </c>
      <c r="P15" s="2">
        <v>0.154</v>
      </c>
      <c r="Q15" s="2">
        <v>0.281</v>
      </c>
      <c r="R15" s="2">
        <v>0.52</v>
      </c>
    </row>
    <row r="16" spans="1:18" ht="13.5">
      <c r="A16" s="1" t="s">
        <v>11</v>
      </c>
      <c r="B16" t="s">
        <v>82</v>
      </c>
      <c r="C16">
        <v>59</v>
      </c>
      <c r="D16" s="2">
        <f t="shared" si="0"/>
        <v>0.2549019607843137</v>
      </c>
      <c r="E16">
        <v>51</v>
      </c>
      <c r="F16">
        <v>13</v>
      </c>
      <c r="G16">
        <v>0</v>
      </c>
      <c r="H16">
        <v>4</v>
      </c>
      <c r="I16" s="2">
        <f t="shared" si="1"/>
        <v>0.2692307692307692</v>
      </c>
      <c r="J16">
        <v>1</v>
      </c>
      <c r="K16">
        <v>14</v>
      </c>
      <c r="L16">
        <v>1</v>
      </c>
      <c r="M16">
        <v>0</v>
      </c>
      <c r="N16">
        <v>0</v>
      </c>
      <c r="O16">
        <v>1</v>
      </c>
      <c r="P16" s="2">
        <v>0.273</v>
      </c>
      <c r="Q16" s="2">
        <v>0.314</v>
      </c>
      <c r="R16" s="2">
        <v>0.583</v>
      </c>
    </row>
    <row r="17" spans="1:18" ht="13.5">
      <c r="A17" s="1" t="s">
        <v>11</v>
      </c>
      <c r="B17" t="s">
        <v>83</v>
      </c>
      <c r="C17">
        <v>100</v>
      </c>
      <c r="D17" s="2">
        <f t="shared" si="0"/>
        <v>0.2111111111111111</v>
      </c>
      <c r="E17">
        <v>90</v>
      </c>
      <c r="F17">
        <v>19</v>
      </c>
      <c r="G17">
        <v>1</v>
      </c>
      <c r="H17">
        <v>7</v>
      </c>
      <c r="I17" s="2">
        <f t="shared" si="1"/>
        <v>0.2653061224489796</v>
      </c>
      <c r="J17">
        <v>7</v>
      </c>
      <c r="K17">
        <v>12</v>
      </c>
      <c r="L17">
        <v>0</v>
      </c>
      <c r="M17">
        <v>1</v>
      </c>
      <c r="N17">
        <v>0</v>
      </c>
      <c r="O17">
        <v>1</v>
      </c>
      <c r="P17" s="2">
        <v>0.13</v>
      </c>
      <c r="Q17" s="2">
        <v>0.267</v>
      </c>
      <c r="R17" s="2">
        <v>0.532</v>
      </c>
    </row>
    <row r="20" spans="1:18" ht="13.5">
      <c r="A20" s="1" t="s">
        <v>31</v>
      </c>
      <c r="C20" t="s">
        <v>29</v>
      </c>
      <c r="D20" t="s">
        <v>44</v>
      </c>
      <c r="E20" t="s">
        <v>32</v>
      </c>
      <c r="F20" t="s">
        <v>33</v>
      </c>
      <c r="G20" t="s">
        <v>34</v>
      </c>
      <c r="H20" t="s">
        <v>35</v>
      </c>
      <c r="I20" t="s">
        <v>36</v>
      </c>
      <c r="J20" t="s">
        <v>37</v>
      </c>
      <c r="K20" t="s">
        <v>38</v>
      </c>
      <c r="L20" t="s">
        <v>39</v>
      </c>
      <c r="M20" t="s">
        <v>46</v>
      </c>
      <c r="N20" t="s">
        <v>45</v>
      </c>
      <c r="O20" t="s">
        <v>47</v>
      </c>
      <c r="P20" t="s">
        <v>48</v>
      </c>
      <c r="Q20" t="s">
        <v>49</v>
      </c>
      <c r="R20" t="s">
        <v>50</v>
      </c>
    </row>
    <row r="21" spans="2:18" ht="13.5">
      <c r="B21" t="s">
        <v>90</v>
      </c>
      <c r="C21">
        <v>26</v>
      </c>
      <c r="D21">
        <v>2.56</v>
      </c>
      <c r="E21">
        <v>12</v>
      </c>
      <c r="F21">
        <v>8</v>
      </c>
      <c r="G21">
        <v>0</v>
      </c>
      <c r="H21">
        <v>0</v>
      </c>
      <c r="I21" s="2">
        <f>E21/(E21+F21)</f>
        <v>0.6</v>
      </c>
      <c r="J21">
        <v>186.2</v>
      </c>
      <c r="K21">
        <v>6</v>
      </c>
      <c r="L21">
        <v>162</v>
      </c>
      <c r="M21">
        <v>150</v>
      </c>
      <c r="N21">
        <v>17</v>
      </c>
      <c r="O21">
        <v>3</v>
      </c>
      <c r="P21">
        <v>17</v>
      </c>
      <c r="Q21">
        <v>54</v>
      </c>
      <c r="R21">
        <v>53</v>
      </c>
    </row>
    <row r="22" spans="2:18" ht="13.5">
      <c r="B22" t="s">
        <v>52</v>
      </c>
      <c r="C22">
        <v>26</v>
      </c>
      <c r="D22" s="3">
        <v>3.2</v>
      </c>
      <c r="E22">
        <v>10</v>
      </c>
      <c r="F22">
        <v>10</v>
      </c>
      <c r="G22">
        <v>0</v>
      </c>
      <c r="H22">
        <v>0</v>
      </c>
      <c r="I22" s="2">
        <f aca="true" t="shared" si="2" ref="I22:I32">E22/(E22+F22)</f>
        <v>0.5</v>
      </c>
      <c r="J22">
        <v>160.1</v>
      </c>
      <c r="K22">
        <v>5</v>
      </c>
      <c r="L22">
        <v>160</v>
      </c>
      <c r="M22">
        <v>59</v>
      </c>
      <c r="N22">
        <v>19</v>
      </c>
      <c r="O22">
        <v>2</v>
      </c>
      <c r="P22">
        <v>13</v>
      </c>
      <c r="Q22">
        <v>58</v>
      </c>
      <c r="R22">
        <v>57</v>
      </c>
    </row>
    <row r="23" spans="2:18" ht="13.5">
      <c r="B23" t="s">
        <v>75</v>
      </c>
      <c r="C23">
        <v>26</v>
      </c>
      <c r="D23">
        <v>3.46</v>
      </c>
      <c r="E23">
        <v>5</v>
      </c>
      <c r="F23">
        <v>11</v>
      </c>
      <c r="G23">
        <v>0</v>
      </c>
      <c r="H23">
        <v>0</v>
      </c>
      <c r="I23" s="2">
        <f t="shared" si="2"/>
        <v>0.3125</v>
      </c>
      <c r="J23">
        <v>163.2</v>
      </c>
      <c r="K23">
        <v>3</v>
      </c>
      <c r="L23">
        <v>162</v>
      </c>
      <c r="M23">
        <v>141</v>
      </c>
      <c r="N23">
        <v>34</v>
      </c>
      <c r="O23">
        <v>5</v>
      </c>
      <c r="P23">
        <v>17</v>
      </c>
      <c r="Q23">
        <v>66</v>
      </c>
      <c r="R23">
        <v>63</v>
      </c>
    </row>
    <row r="24" spans="2:18" ht="13.5">
      <c r="B24" t="s">
        <v>53</v>
      </c>
      <c r="C24">
        <v>26</v>
      </c>
      <c r="D24">
        <v>3.41</v>
      </c>
      <c r="E24">
        <v>11</v>
      </c>
      <c r="F24">
        <v>11</v>
      </c>
      <c r="G24">
        <v>0</v>
      </c>
      <c r="H24">
        <v>0</v>
      </c>
      <c r="I24" s="2">
        <f t="shared" si="2"/>
        <v>0.5</v>
      </c>
      <c r="J24">
        <v>158.1</v>
      </c>
      <c r="K24">
        <v>5</v>
      </c>
      <c r="L24">
        <v>132</v>
      </c>
      <c r="M24">
        <v>146</v>
      </c>
      <c r="N24">
        <v>51</v>
      </c>
      <c r="O24">
        <v>9</v>
      </c>
      <c r="P24">
        <v>12</v>
      </c>
      <c r="Q24">
        <v>61</v>
      </c>
      <c r="R24">
        <v>60</v>
      </c>
    </row>
    <row r="25" spans="2:18" ht="13.5">
      <c r="B25" t="s">
        <v>91</v>
      </c>
      <c r="C25">
        <v>25</v>
      </c>
      <c r="D25">
        <v>2.94</v>
      </c>
      <c r="E25">
        <v>10</v>
      </c>
      <c r="F25">
        <v>7</v>
      </c>
      <c r="G25">
        <v>0</v>
      </c>
      <c r="H25">
        <v>0</v>
      </c>
      <c r="I25" s="2">
        <f t="shared" si="2"/>
        <v>0.5882352941176471</v>
      </c>
      <c r="J25">
        <v>153</v>
      </c>
      <c r="K25">
        <v>1</v>
      </c>
      <c r="L25">
        <v>162</v>
      </c>
      <c r="M25">
        <v>63</v>
      </c>
      <c r="N25">
        <v>33</v>
      </c>
      <c r="O25">
        <v>4</v>
      </c>
      <c r="P25">
        <v>11</v>
      </c>
      <c r="Q25">
        <v>54</v>
      </c>
      <c r="R25">
        <v>50</v>
      </c>
    </row>
    <row r="26" spans="2:18" ht="13.5">
      <c r="B26" t="s">
        <v>76</v>
      </c>
      <c r="C26">
        <v>3</v>
      </c>
      <c r="D26" s="3">
        <v>5.4</v>
      </c>
      <c r="E26">
        <v>0</v>
      </c>
      <c r="F26">
        <v>0</v>
      </c>
      <c r="G26">
        <v>0</v>
      </c>
      <c r="H26">
        <v>0</v>
      </c>
      <c r="I26" s="2">
        <f>0</f>
        <v>0</v>
      </c>
      <c r="J26">
        <v>15</v>
      </c>
      <c r="K26">
        <v>0</v>
      </c>
      <c r="L26">
        <v>16</v>
      </c>
      <c r="M26">
        <v>5</v>
      </c>
      <c r="N26">
        <v>4</v>
      </c>
      <c r="O26">
        <v>0</v>
      </c>
      <c r="P26">
        <v>0</v>
      </c>
      <c r="Q26">
        <v>9</v>
      </c>
      <c r="R26">
        <v>9</v>
      </c>
    </row>
    <row r="27" spans="2:18" ht="13.5">
      <c r="B27" t="s">
        <v>61</v>
      </c>
      <c r="C27">
        <v>41</v>
      </c>
      <c r="D27">
        <v>1.85</v>
      </c>
      <c r="E27">
        <v>4</v>
      </c>
      <c r="F27">
        <v>2</v>
      </c>
      <c r="G27">
        <v>1</v>
      </c>
      <c r="H27">
        <v>1</v>
      </c>
      <c r="I27" s="2">
        <f t="shared" si="2"/>
        <v>0.6666666666666666</v>
      </c>
      <c r="J27">
        <v>82.2</v>
      </c>
      <c r="K27">
        <v>0</v>
      </c>
      <c r="L27">
        <v>59</v>
      </c>
      <c r="M27">
        <v>29</v>
      </c>
      <c r="N27">
        <v>8</v>
      </c>
      <c r="O27">
        <v>1</v>
      </c>
      <c r="P27">
        <v>7</v>
      </c>
      <c r="Q27">
        <v>18</v>
      </c>
      <c r="R27">
        <v>17</v>
      </c>
    </row>
    <row r="28" spans="2:18" ht="13.5">
      <c r="B28" t="s">
        <v>92</v>
      </c>
      <c r="C28">
        <v>19</v>
      </c>
      <c r="D28">
        <v>4.05</v>
      </c>
      <c r="E28">
        <v>3</v>
      </c>
      <c r="F28">
        <v>0</v>
      </c>
      <c r="G28">
        <v>0</v>
      </c>
      <c r="H28">
        <v>1</v>
      </c>
      <c r="I28" s="2">
        <f t="shared" si="2"/>
        <v>1</v>
      </c>
      <c r="J28">
        <v>26.2</v>
      </c>
      <c r="K28">
        <v>0</v>
      </c>
      <c r="L28">
        <v>24</v>
      </c>
      <c r="M28">
        <v>6</v>
      </c>
      <c r="N28">
        <v>7</v>
      </c>
      <c r="O28">
        <v>0</v>
      </c>
      <c r="P28">
        <v>4</v>
      </c>
      <c r="Q28">
        <v>12</v>
      </c>
      <c r="R28">
        <v>12</v>
      </c>
    </row>
    <row r="29" spans="2:18" ht="13.5">
      <c r="B29" t="s">
        <v>93</v>
      </c>
      <c r="C29">
        <v>41</v>
      </c>
      <c r="D29">
        <v>4.43</v>
      </c>
      <c r="E29">
        <v>2</v>
      </c>
      <c r="F29">
        <v>5</v>
      </c>
      <c r="G29">
        <v>0</v>
      </c>
      <c r="H29">
        <v>5</v>
      </c>
      <c r="I29" s="2">
        <f t="shared" si="2"/>
        <v>0.2857142857142857</v>
      </c>
      <c r="J29">
        <v>63</v>
      </c>
      <c r="K29">
        <v>0</v>
      </c>
      <c r="L29">
        <v>63</v>
      </c>
      <c r="M29">
        <v>13</v>
      </c>
      <c r="N29">
        <v>17</v>
      </c>
      <c r="O29">
        <v>4</v>
      </c>
      <c r="P29">
        <v>6</v>
      </c>
      <c r="Q29">
        <v>32</v>
      </c>
      <c r="R29">
        <v>31</v>
      </c>
    </row>
    <row r="30" spans="2:18" ht="13.5">
      <c r="B30" t="s">
        <v>94</v>
      </c>
      <c r="C30">
        <v>31</v>
      </c>
      <c r="D30">
        <v>3.64</v>
      </c>
      <c r="E30">
        <v>2</v>
      </c>
      <c r="F30">
        <v>3</v>
      </c>
      <c r="G30">
        <v>0</v>
      </c>
      <c r="H30">
        <v>5</v>
      </c>
      <c r="I30" s="2">
        <f t="shared" si="2"/>
        <v>0.4</v>
      </c>
      <c r="J30">
        <v>47</v>
      </c>
      <c r="K30">
        <v>0</v>
      </c>
      <c r="L30">
        <v>49</v>
      </c>
      <c r="M30">
        <v>26</v>
      </c>
      <c r="N30">
        <v>10</v>
      </c>
      <c r="O30">
        <v>1</v>
      </c>
      <c r="P30">
        <v>6</v>
      </c>
      <c r="Q30">
        <v>19</v>
      </c>
      <c r="R30">
        <v>19</v>
      </c>
    </row>
    <row r="31" spans="2:18" ht="13.5">
      <c r="B31" t="s">
        <v>95</v>
      </c>
      <c r="C31">
        <v>45</v>
      </c>
      <c r="D31">
        <v>3.39</v>
      </c>
      <c r="E31">
        <v>5</v>
      </c>
      <c r="F31">
        <v>4</v>
      </c>
      <c r="G31">
        <v>0</v>
      </c>
      <c r="H31">
        <v>4</v>
      </c>
      <c r="I31" s="2">
        <f t="shared" si="2"/>
        <v>0.5555555555555556</v>
      </c>
      <c r="J31">
        <v>90.1</v>
      </c>
      <c r="K31">
        <v>0</v>
      </c>
      <c r="L31">
        <v>80</v>
      </c>
      <c r="M31">
        <v>37</v>
      </c>
      <c r="N31">
        <v>15</v>
      </c>
      <c r="O31">
        <v>3</v>
      </c>
      <c r="P31">
        <v>5</v>
      </c>
      <c r="Q31">
        <v>37</v>
      </c>
      <c r="R31">
        <v>34</v>
      </c>
    </row>
    <row r="32" spans="2:18" ht="13.5">
      <c r="B32" t="s">
        <v>96</v>
      </c>
      <c r="C32">
        <v>46</v>
      </c>
      <c r="D32">
        <v>2.33</v>
      </c>
      <c r="E32">
        <v>6</v>
      </c>
      <c r="F32">
        <v>3</v>
      </c>
      <c r="G32">
        <v>29</v>
      </c>
      <c r="H32">
        <v>3</v>
      </c>
      <c r="I32" s="2">
        <f t="shared" si="2"/>
        <v>0.6666666666666666</v>
      </c>
      <c r="J32">
        <v>65.2</v>
      </c>
      <c r="K32">
        <v>0</v>
      </c>
      <c r="L32">
        <v>71</v>
      </c>
      <c r="M32">
        <v>21</v>
      </c>
      <c r="N32">
        <v>13</v>
      </c>
      <c r="O32">
        <v>1</v>
      </c>
      <c r="P32">
        <v>3</v>
      </c>
      <c r="Q32">
        <v>18</v>
      </c>
      <c r="R32">
        <v>17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A1" sqref="A1:R1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9" width="5.25390625" style="0" bestFit="1" customWidth="1"/>
    <col min="10" max="10" width="6.375" style="0" customWidth="1"/>
    <col min="11" max="18" width="5.25390625" style="0" bestFit="1" customWidth="1"/>
  </cols>
  <sheetData>
    <row r="1" spans="1:18" ht="13.5">
      <c r="A1" t="s">
        <v>0</v>
      </c>
      <c r="C1" t="s">
        <v>29</v>
      </c>
      <c r="D1" t="s">
        <v>19</v>
      </c>
      <c r="E1" t="s">
        <v>20</v>
      </c>
      <c r="F1" t="s">
        <v>21</v>
      </c>
      <c r="G1" t="s">
        <v>43</v>
      </c>
      <c r="H1" t="s">
        <v>22</v>
      </c>
      <c r="I1" t="s">
        <v>23</v>
      </c>
      <c r="J1" t="s">
        <v>40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41</v>
      </c>
      <c r="Q1" t="s">
        <v>42</v>
      </c>
      <c r="R1" t="s">
        <v>30</v>
      </c>
    </row>
    <row r="2" spans="1:18" ht="13.5">
      <c r="A2">
        <v>1</v>
      </c>
      <c r="B2" t="s">
        <v>1</v>
      </c>
      <c r="C2">
        <v>143</v>
      </c>
      <c r="D2" s="2">
        <f>F2/E2</f>
        <v>0.26558891454965355</v>
      </c>
      <c r="E2">
        <v>433</v>
      </c>
      <c r="F2">
        <v>115</v>
      </c>
      <c r="G2">
        <v>3</v>
      </c>
      <c r="H2">
        <v>19</v>
      </c>
      <c r="I2" s="2">
        <f>(F2+J2)/(E2+J2+M2)</f>
        <v>0.32340425531914896</v>
      </c>
      <c r="J2">
        <v>37</v>
      </c>
      <c r="K2">
        <v>49</v>
      </c>
      <c r="L2">
        <v>4</v>
      </c>
      <c r="M2">
        <v>0</v>
      </c>
      <c r="N2">
        <v>26</v>
      </c>
      <c r="O2">
        <v>1</v>
      </c>
      <c r="P2" s="2">
        <v>0.219</v>
      </c>
      <c r="Q2" s="2">
        <v>0.376</v>
      </c>
      <c r="R2" s="2">
        <v>0.699</v>
      </c>
    </row>
    <row r="3" spans="1:18" ht="13.5">
      <c r="A3">
        <v>2</v>
      </c>
      <c r="B3" t="s">
        <v>12</v>
      </c>
      <c r="C3">
        <v>141</v>
      </c>
      <c r="D3" s="2">
        <f aca="true" t="shared" si="0" ref="D3:D17">F3/E3</f>
        <v>0.19501133786848074</v>
      </c>
      <c r="E3">
        <v>441</v>
      </c>
      <c r="F3">
        <v>86</v>
      </c>
      <c r="G3">
        <v>0</v>
      </c>
      <c r="H3">
        <v>21</v>
      </c>
      <c r="I3" s="2">
        <f aca="true" t="shared" si="1" ref="I3:I17">(F3+J3)/(E3+J3+M3)</f>
        <v>0.2349137931034483</v>
      </c>
      <c r="J3">
        <v>23</v>
      </c>
      <c r="K3">
        <v>61</v>
      </c>
      <c r="L3">
        <v>10</v>
      </c>
      <c r="M3">
        <v>0</v>
      </c>
      <c r="N3">
        <v>13</v>
      </c>
      <c r="O3">
        <v>8</v>
      </c>
      <c r="P3" s="2">
        <v>0.2</v>
      </c>
      <c r="Q3" s="2">
        <v>0.229</v>
      </c>
      <c r="R3" s="2">
        <v>0.462</v>
      </c>
    </row>
    <row r="4" spans="1:18" ht="13.5">
      <c r="A4">
        <v>3</v>
      </c>
      <c r="B4" t="s">
        <v>69</v>
      </c>
      <c r="C4">
        <v>142</v>
      </c>
      <c r="D4" s="2">
        <f t="shared" si="0"/>
        <v>0.2933104631217839</v>
      </c>
      <c r="E4">
        <v>583</v>
      </c>
      <c r="F4">
        <v>171</v>
      </c>
      <c r="G4">
        <v>7</v>
      </c>
      <c r="H4">
        <v>50</v>
      </c>
      <c r="I4" s="2">
        <f t="shared" si="1"/>
        <v>0.34235668789808915</v>
      </c>
      <c r="J4">
        <v>44</v>
      </c>
      <c r="K4">
        <v>51</v>
      </c>
      <c r="L4">
        <v>0</v>
      </c>
      <c r="M4">
        <v>1</v>
      </c>
      <c r="N4">
        <v>12</v>
      </c>
      <c r="O4">
        <v>4</v>
      </c>
      <c r="P4" s="2">
        <v>0.294</v>
      </c>
      <c r="Q4" s="2">
        <v>0.417</v>
      </c>
      <c r="R4" s="2">
        <v>0.759</v>
      </c>
    </row>
    <row r="5" spans="1:18" ht="13.5">
      <c r="A5">
        <v>4</v>
      </c>
      <c r="B5" t="s">
        <v>86</v>
      </c>
      <c r="C5">
        <v>143</v>
      </c>
      <c r="D5" s="2">
        <f t="shared" si="0"/>
        <v>0.2627986348122867</v>
      </c>
      <c r="E5">
        <v>586</v>
      </c>
      <c r="F5">
        <v>154</v>
      </c>
      <c r="G5">
        <v>20</v>
      </c>
      <c r="H5">
        <v>89</v>
      </c>
      <c r="I5" s="2">
        <f t="shared" si="1"/>
        <v>0.2940226171243942</v>
      </c>
      <c r="J5">
        <v>28</v>
      </c>
      <c r="K5">
        <v>77</v>
      </c>
      <c r="L5">
        <v>0</v>
      </c>
      <c r="M5">
        <v>5</v>
      </c>
      <c r="N5">
        <v>3</v>
      </c>
      <c r="O5">
        <v>21</v>
      </c>
      <c r="P5" s="2">
        <v>0.303</v>
      </c>
      <c r="Q5" s="2">
        <v>0.433</v>
      </c>
      <c r="R5" s="2">
        <v>0.727</v>
      </c>
    </row>
    <row r="6" spans="1:18" ht="13.5">
      <c r="A6">
        <v>5</v>
      </c>
      <c r="B6" t="s">
        <v>97</v>
      </c>
      <c r="C6">
        <v>143</v>
      </c>
      <c r="D6" s="2">
        <f t="shared" si="0"/>
        <v>0.21731748726655348</v>
      </c>
      <c r="E6">
        <v>589</v>
      </c>
      <c r="F6">
        <v>128</v>
      </c>
      <c r="G6">
        <v>33</v>
      </c>
      <c r="H6">
        <v>76</v>
      </c>
      <c r="I6" s="2">
        <f t="shared" si="1"/>
        <v>0.2367549668874172</v>
      </c>
      <c r="J6">
        <v>15</v>
      </c>
      <c r="K6">
        <v>81</v>
      </c>
      <c r="L6">
        <v>0</v>
      </c>
      <c r="M6">
        <v>0</v>
      </c>
      <c r="N6">
        <v>6</v>
      </c>
      <c r="O6">
        <v>6</v>
      </c>
      <c r="P6" s="2">
        <v>0.208</v>
      </c>
      <c r="Q6" s="2">
        <v>0.433</v>
      </c>
      <c r="R6" s="2">
        <v>0.67</v>
      </c>
    </row>
    <row r="7" spans="1:18" ht="13.5">
      <c r="A7">
        <v>6</v>
      </c>
      <c r="B7" t="s">
        <v>87</v>
      </c>
      <c r="C7">
        <v>144</v>
      </c>
      <c r="D7" s="2">
        <f t="shared" si="0"/>
        <v>0.2817258883248731</v>
      </c>
      <c r="E7">
        <v>394</v>
      </c>
      <c r="F7">
        <v>111</v>
      </c>
      <c r="G7">
        <v>8</v>
      </c>
      <c r="H7">
        <v>50</v>
      </c>
      <c r="I7" s="2">
        <f t="shared" si="1"/>
        <v>0.33489461358313816</v>
      </c>
      <c r="J7">
        <v>32</v>
      </c>
      <c r="K7">
        <v>56</v>
      </c>
      <c r="L7">
        <v>7</v>
      </c>
      <c r="M7">
        <v>1</v>
      </c>
      <c r="N7">
        <v>5</v>
      </c>
      <c r="O7">
        <v>9</v>
      </c>
      <c r="P7" s="2">
        <v>0.376</v>
      </c>
      <c r="Q7" s="2">
        <v>0.406</v>
      </c>
      <c r="R7" s="2">
        <v>0.741</v>
      </c>
    </row>
    <row r="8" spans="1:18" ht="13.5">
      <c r="A8">
        <v>7</v>
      </c>
      <c r="B8" t="s">
        <v>98</v>
      </c>
      <c r="C8">
        <v>144</v>
      </c>
      <c r="D8" s="2">
        <f t="shared" si="0"/>
        <v>0.2925531914893617</v>
      </c>
      <c r="E8">
        <v>376</v>
      </c>
      <c r="F8">
        <v>110</v>
      </c>
      <c r="G8">
        <v>5</v>
      </c>
      <c r="H8">
        <v>31</v>
      </c>
      <c r="I8" s="2">
        <f t="shared" si="1"/>
        <v>0.33665835411471323</v>
      </c>
      <c r="J8">
        <v>25</v>
      </c>
      <c r="K8">
        <v>42</v>
      </c>
      <c r="L8">
        <v>9</v>
      </c>
      <c r="M8">
        <v>0</v>
      </c>
      <c r="N8">
        <v>25</v>
      </c>
      <c r="O8">
        <v>10</v>
      </c>
      <c r="P8" s="2">
        <v>0.275</v>
      </c>
      <c r="Q8" s="2">
        <v>0.41</v>
      </c>
      <c r="R8" s="2">
        <v>0.747</v>
      </c>
    </row>
    <row r="9" spans="1:18" ht="13.5">
      <c r="A9">
        <v>8</v>
      </c>
      <c r="B9" t="s">
        <v>99</v>
      </c>
      <c r="C9">
        <v>143</v>
      </c>
      <c r="D9" s="2">
        <f t="shared" si="0"/>
        <v>0.23460410557184752</v>
      </c>
      <c r="E9">
        <v>341</v>
      </c>
      <c r="F9">
        <v>80</v>
      </c>
      <c r="G9">
        <v>4</v>
      </c>
      <c r="H9">
        <v>21</v>
      </c>
      <c r="I9" s="2">
        <f t="shared" si="1"/>
        <v>0.27298050139275765</v>
      </c>
      <c r="J9">
        <v>18</v>
      </c>
      <c r="K9">
        <v>50</v>
      </c>
      <c r="L9">
        <v>3</v>
      </c>
      <c r="M9">
        <v>0</v>
      </c>
      <c r="N9">
        <v>1</v>
      </c>
      <c r="O9">
        <v>3</v>
      </c>
      <c r="P9" s="2">
        <v>0.219</v>
      </c>
      <c r="Q9" s="2">
        <v>0.296</v>
      </c>
      <c r="R9" s="2">
        <v>0.569</v>
      </c>
    </row>
    <row r="10" spans="1:18" ht="13.5">
      <c r="A10" s="1" t="s">
        <v>2</v>
      </c>
      <c r="B10" t="s">
        <v>100</v>
      </c>
      <c r="C10">
        <v>128</v>
      </c>
      <c r="D10" s="2">
        <f t="shared" si="0"/>
        <v>0.22093023255813954</v>
      </c>
      <c r="E10">
        <v>172</v>
      </c>
      <c r="F10">
        <v>38</v>
      </c>
      <c r="G10">
        <v>7</v>
      </c>
      <c r="H10">
        <v>15</v>
      </c>
      <c r="I10" s="2">
        <f t="shared" si="1"/>
        <v>0.2717391304347826</v>
      </c>
      <c r="J10">
        <v>12</v>
      </c>
      <c r="K10">
        <v>36</v>
      </c>
      <c r="L10">
        <v>0</v>
      </c>
      <c r="M10">
        <v>0</v>
      </c>
      <c r="N10">
        <v>10</v>
      </c>
      <c r="O10">
        <v>0</v>
      </c>
      <c r="P10" s="2">
        <v>0.115</v>
      </c>
      <c r="Q10" s="2">
        <v>0.401</v>
      </c>
      <c r="R10" s="2">
        <v>0.673</v>
      </c>
    </row>
    <row r="11" spans="1:18" ht="13.5">
      <c r="A11" s="1" t="s">
        <v>11</v>
      </c>
      <c r="B11" t="s">
        <v>88</v>
      </c>
      <c r="C11">
        <v>114</v>
      </c>
      <c r="D11" s="2">
        <f t="shared" si="0"/>
        <v>0.20261437908496732</v>
      </c>
      <c r="E11">
        <v>153</v>
      </c>
      <c r="F11">
        <v>31</v>
      </c>
      <c r="G11">
        <v>3</v>
      </c>
      <c r="H11">
        <v>13</v>
      </c>
      <c r="I11" s="2">
        <f t="shared" si="1"/>
        <v>0.2422360248447205</v>
      </c>
      <c r="J11">
        <v>8</v>
      </c>
      <c r="K11">
        <v>22</v>
      </c>
      <c r="L11">
        <v>0</v>
      </c>
      <c r="M11">
        <v>0</v>
      </c>
      <c r="N11">
        <v>0</v>
      </c>
      <c r="O11">
        <v>1</v>
      </c>
      <c r="P11" s="2">
        <v>0.3</v>
      </c>
      <c r="Q11" s="2">
        <v>0.307</v>
      </c>
      <c r="R11" s="2">
        <v>0.549</v>
      </c>
    </row>
    <row r="12" spans="1:18" ht="13.5">
      <c r="A12" s="1" t="s">
        <v>11</v>
      </c>
      <c r="B12" t="s">
        <v>68</v>
      </c>
      <c r="C12">
        <v>81</v>
      </c>
      <c r="D12" s="2">
        <f t="shared" si="0"/>
        <v>0.2361111111111111</v>
      </c>
      <c r="E12">
        <v>72</v>
      </c>
      <c r="F12">
        <v>17</v>
      </c>
      <c r="G12">
        <v>0</v>
      </c>
      <c r="H12">
        <v>3</v>
      </c>
      <c r="I12" s="2">
        <f t="shared" si="1"/>
        <v>0.2948717948717949</v>
      </c>
      <c r="J12">
        <v>6</v>
      </c>
      <c r="K12">
        <v>9</v>
      </c>
      <c r="L12">
        <v>1</v>
      </c>
      <c r="M12">
        <v>0</v>
      </c>
      <c r="N12">
        <v>0</v>
      </c>
      <c r="O12">
        <v>1</v>
      </c>
      <c r="P12" s="2">
        <v>0.231</v>
      </c>
      <c r="Q12" s="2">
        <v>0.333</v>
      </c>
      <c r="R12" s="2">
        <v>0.628</v>
      </c>
    </row>
    <row r="13" spans="1:18" ht="13.5">
      <c r="A13" s="1" t="s">
        <v>11</v>
      </c>
      <c r="B13" t="s">
        <v>73</v>
      </c>
      <c r="C13">
        <v>89</v>
      </c>
      <c r="D13" s="2">
        <f t="shared" si="0"/>
        <v>0.29310344827586204</v>
      </c>
      <c r="E13">
        <v>116</v>
      </c>
      <c r="F13">
        <v>34</v>
      </c>
      <c r="G13">
        <v>0</v>
      </c>
      <c r="H13">
        <v>11</v>
      </c>
      <c r="I13" s="2">
        <f t="shared" si="1"/>
        <v>0.31666666666666665</v>
      </c>
      <c r="J13">
        <v>4</v>
      </c>
      <c r="K13">
        <v>19</v>
      </c>
      <c r="L13">
        <v>0</v>
      </c>
      <c r="M13">
        <v>0</v>
      </c>
      <c r="N13">
        <v>4</v>
      </c>
      <c r="O13">
        <v>6</v>
      </c>
      <c r="P13" s="2">
        <v>0.308</v>
      </c>
      <c r="Q13" s="2">
        <v>0.379</v>
      </c>
      <c r="R13" s="2">
        <v>0.696</v>
      </c>
    </row>
    <row r="14" spans="1:18" ht="13.5">
      <c r="A14" s="1" t="s">
        <v>11</v>
      </c>
      <c r="B14" t="s">
        <v>14</v>
      </c>
      <c r="C14">
        <v>95</v>
      </c>
      <c r="D14" s="2">
        <f t="shared" si="0"/>
        <v>0.21359223300970873</v>
      </c>
      <c r="E14">
        <v>103</v>
      </c>
      <c r="F14">
        <v>22</v>
      </c>
      <c r="G14">
        <v>0</v>
      </c>
      <c r="H14">
        <v>4</v>
      </c>
      <c r="I14" s="2">
        <f t="shared" si="1"/>
        <v>0.2702702702702703</v>
      </c>
      <c r="J14">
        <v>8</v>
      </c>
      <c r="K14">
        <v>22</v>
      </c>
      <c r="L14">
        <v>2</v>
      </c>
      <c r="M14">
        <v>0</v>
      </c>
      <c r="N14">
        <v>1</v>
      </c>
      <c r="O14">
        <v>3</v>
      </c>
      <c r="P14" s="2">
        <v>0.143</v>
      </c>
      <c r="Q14" s="2">
        <v>0.243</v>
      </c>
      <c r="R14" s="2">
        <v>0.464</v>
      </c>
    </row>
    <row r="15" spans="1:18" ht="13.5">
      <c r="A15" s="1" t="s">
        <v>11</v>
      </c>
      <c r="B15" t="s">
        <v>71</v>
      </c>
      <c r="C15">
        <v>51</v>
      </c>
      <c r="D15" s="2">
        <f t="shared" si="0"/>
        <v>0.2830188679245283</v>
      </c>
      <c r="E15">
        <v>53</v>
      </c>
      <c r="F15">
        <v>15</v>
      </c>
      <c r="G15">
        <v>0</v>
      </c>
      <c r="H15">
        <v>3</v>
      </c>
      <c r="I15" s="2">
        <f t="shared" si="1"/>
        <v>0.2962962962962963</v>
      </c>
      <c r="J15">
        <v>1</v>
      </c>
      <c r="K15">
        <v>10</v>
      </c>
      <c r="L15">
        <v>0</v>
      </c>
      <c r="M15">
        <v>0</v>
      </c>
      <c r="N15">
        <v>0</v>
      </c>
      <c r="O15">
        <v>0</v>
      </c>
      <c r="P15" s="2">
        <v>0.308</v>
      </c>
      <c r="Q15" s="2">
        <v>0.34</v>
      </c>
      <c r="R15" s="2">
        <v>0.636</v>
      </c>
    </row>
    <row r="16" spans="1:18" ht="13.5">
      <c r="A16" s="1" t="s">
        <v>11</v>
      </c>
      <c r="B16" t="s">
        <v>101</v>
      </c>
      <c r="C16">
        <v>80</v>
      </c>
      <c r="D16" s="2">
        <f t="shared" si="0"/>
        <v>0.29577464788732394</v>
      </c>
      <c r="E16">
        <v>71</v>
      </c>
      <c r="F16">
        <v>21</v>
      </c>
      <c r="G16">
        <v>1</v>
      </c>
      <c r="H16">
        <v>4</v>
      </c>
      <c r="I16" s="2">
        <f t="shared" si="1"/>
        <v>0.3150684931506849</v>
      </c>
      <c r="J16">
        <v>2</v>
      </c>
      <c r="K16">
        <v>15</v>
      </c>
      <c r="L16">
        <v>1</v>
      </c>
      <c r="M16">
        <v>0</v>
      </c>
      <c r="N16">
        <v>1</v>
      </c>
      <c r="O16">
        <v>1</v>
      </c>
      <c r="P16" s="2">
        <v>0.3</v>
      </c>
      <c r="Q16" s="2">
        <v>0.352</v>
      </c>
      <c r="R16" s="2">
        <v>0.667</v>
      </c>
    </row>
    <row r="17" spans="1:18" ht="13.5">
      <c r="A17" s="1" t="s">
        <v>11</v>
      </c>
      <c r="B17" t="s">
        <v>102</v>
      </c>
      <c r="C17">
        <v>119</v>
      </c>
      <c r="D17" s="2">
        <f t="shared" si="0"/>
        <v>0.28160919540229884</v>
      </c>
      <c r="E17">
        <v>174</v>
      </c>
      <c r="F17">
        <v>49</v>
      </c>
      <c r="G17">
        <v>3</v>
      </c>
      <c r="H17">
        <v>25</v>
      </c>
      <c r="I17" s="2">
        <f t="shared" si="1"/>
        <v>0.3114754098360656</v>
      </c>
      <c r="J17">
        <v>8</v>
      </c>
      <c r="K17">
        <v>16</v>
      </c>
      <c r="L17">
        <v>3</v>
      </c>
      <c r="M17">
        <v>1</v>
      </c>
      <c r="N17">
        <v>7</v>
      </c>
      <c r="O17">
        <v>5</v>
      </c>
      <c r="P17" s="2">
        <v>0.5</v>
      </c>
      <c r="Q17" s="2">
        <v>0.385</v>
      </c>
      <c r="R17" s="2">
        <v>0.696</v>
      </c>
    </row>
    <row r="20" spans="1:18" ht="13.5">
      <c r="A20" s="1" t="s">
        <v>31</v>
      </c>
      <c r="C20" t="s">
        <v>29</v>
      </c>
      <c r="D20" t="s">
        <v>44</v>
      </c>
      <c r="E20" t="s">
        <v>32</v>
      </c>
      <c r="F20" t="s">
        <v>33</v>
      </c>
      <c r="G20" t="s">
        <v>34</v>
      </c>
      <c r="H20" t="s">
        <v>35</v>
      </c>
      <c r="I20" t="s">
        <v>36</v>
      </c>
      <c r="J20" t="s">
        <v>37</v>
      </c>
      <c r="K20" t="s">
        <v>38</v>
      </c>
      <c r="L20" t="s">
        <v>39</v>
      </c>
      <c r="M20" t="s">
        <v>46</v>
      </c>
      <c r="N20" t="s">
        <v>45</v>
      </c>
      <c r="O20" t="s">
        <v>47</v>
      </c>
      <c r="P20" t="s">
        <v>48</v>
      </c>
      <c r="Q20" t="s">
        <v>49</v>
      </c>
      <c r="R20" t="s">
        <v>50</v>
      </c>
    </row>
    <row r="21" spans="2:18" ht="13.5">
      <c r="B21" t="s">
        <v>103</v>
      </c>
      <c r="C21">
        <v>26</v>
      </c>
      <c r="D21">
        <v>2.48</v>
      </c>
      <c r="E21">
        <v>10</v>
      </c>
      <c r="F21">
        <v>11</v>
      </c>
      <c r="G21">
        <v>0</v>
      </c>
      <c r="H21">
        <v>0</v>
      </c>
      <c r="I21" s="2">
        <f>E21/(E21+F21)</f>
        <v>0.47619047619047616</v>
      </c>
      <c r="J21">
        <v>192.2</v>
      </c>
      <c r="K21">
        <v>5</v>
      </c>
      <c r="L21">
        <v>153</v>
      </c>
      <c r="M21">
        <v>151</v>
      </c>
      <c r="N21">
        <v>32</v>
      </c>
      <c r="O21">
        <v>0</v>
      </c>
      <c r="P21">
        <v>10</v>
      </c>
      <c r="Q21">
        <v>53</v>
      </c>
      <c r="R21">
        <v>53</v>
      </c>
    </row>
    <row r="22" spans="2:18" ht="13.5">
      <c r="B22" t="s">
        <v>52</v>
      </c>
      <c r="C22">
        <v>23</v>
      </c>
      <c r="D22">
        <v>4.16</v>
      </c>
      <c r="E22">
        <v>4</v>
      </c>
      <c r="F22">
        <v>11</v>
      </c>
      <c r="G22">
        <v>0</v>
      </c>
      <c r="H22">
        <v>0</v>
      </c>
      <c r="I22" s="2">
        <f aca="true" t="shared" si="2" ref="I22:I32">E22/(E22+F22)</f>
        <v>0.26666666666666666</v>
      </c>
      <c r="J22">
        <v>129.2</v>
      </c>
      <c r="K22">
        <v>2</v>
      </c>
      <c r="L22">
        <v>139</v>
      </c>
      <c r="M22">
        <v>43</v>
      </c>
      <c r="N22">
        <v>16</v>
      </c>
      <c r="O22">
        <v>2</v>
      </c>
      <c r="P22">
        <v>14</v>
      </c>
      <c r="Q22">
        <v>62</v>
      </c>
      <c r="R22">
        <v>60</v>
      </c>
    </row>
    <row r="23" spans="2:18" ht="13.5">
      <c r="B23" t="s">
        <v>104</v>
      </c>
      <c r="C23">
        <v>26</v>
      </c>
      <c r="D23">
        <v>3.07</v>
      </c>
      <c r="E23">
        <v>8</v>
      </c>
      <c r="F23">
        <v>8</v>
      </c>
      <c r="G23">
        <v>0</v>
      </c>
      <c r="H23">
        <v>0</v>
      </c>
      <c r="I23" s="2">
        <f t="shared" si="2"/>
        <v>0.5</v>
      </c>
      <c r="J23">
        <v>170</v>
      </c>
      <c r="K23">
        <v>4</v>
      </c>
      <c r="L23">
        <v>165</v>
      </c>
      <c r="M23">
        <v>103</v>
      </c>
      <c r="N23">
        <v>31</v>
      </c>
      <c r="O23">
        <v>3</v>
      </c>
      <c r="P23">
        <v>14</v>
      </c>
      <c r="Q23">
        <v>63</v>
      </c>
      <c r="R23">
        <v>58</v>
      </c>
    </row>
    <row r="24" spans="2:18" ht="13.5">
      <c r="B24" t="s">
        <v>91</v>
      </c>
      <c r="C24">
        <v>26</v>
      </c>
      <c r="D24">
        <v>3.09</v>
      </c>
      <c r="E24">
        <v>6</v>
      </c>
      <c r="F24">
        <v>10</v>
      </c>
      <c r="G24">
        <v>0</v>
      </c>
      <c r="H24">
        <v>0</v>
      </c>
      <c r="I24" s="2">
        <f t="shared" si="2"/>
        <v>0.375</v>
      </c>
      <c r="J24">
        <v>166</v>
      </c>
      <c r="K24">
        <v>2</v>
      </c>
      <c r="L24">
        <v>146</v>
      </c>
      <c r="M24">
        <v>57</v>
      </c>
      <c r="N24">
        <v>45</v>
      </c>
      <c r="O24">
        <v>3</v>
      </c>
      <c r="P24">
        <v>13</v>
      </c>
      <c r="Q24">
        <v>59</v>
      </c>
      <c r="R24">
        <v>57</v>
      </c>
    </row>
    <row r="25" spans="2:18" ht="13.5">
      <c r="B25" t="s">
        <v>90</v>
      </c>
      <c r="C25">
        <v>20</v>
      </c>
      <c r="D25">
        <v>2.44</v>
      </c>
      <c r="E25">
        <v>9</v>
      </c>
      <c r="F25">
        <v>9</v>
      </c>
      <c r="G25">
        <v>0</v>
      </c>
      <c r="H25">
        <v>0</v>
      </c>
      <c r="I25" s="2">
        <f t="shared" si="2"/>
        <v>0.5</v>
      </c>
      <c r="J25">
        <v>147.2</v>
      </c>
      <c r="K25">
        <v>5</v>
      </c>
      <c r="L25">
        <v>115</v>
      </c>
      <c r="M25">
        <v>113</v>
      </c>
      <c r="N25">
        <v>22</v>
      </c>
      <c r="O25">
        <v>2</v>
      </c>
      <c r="P25">
        <v>10</v>
      </c>
      <c r="Q25">
        <v>44</v>
      </c>
      <c r="R25">
        <v>40</v>
      </c>
    </row>
    <row r="26" spans="2:18" ht="13.5">
      <c r="B26" t="s">
        <v>76</v>
      </c>
      <c r="C26">
        <v>8</v>
      </c>
      <c r="D26">
        <v>5.65</v>
      </c>
      <c r="E26">
        <v>3</v>
      </c>
      <c r="F26">
        <v>2</v>
      </c>
      <c r="G26">
        <v>0</v>
      </c>
      <c r="H26">
        <v>0</v>
      </c>
      <c r="I26" s="2">
        <f t="shared" si="2"/>
        <v>0.6</v>
      </c>
      <c r="J26">
        <v>43</v>
      </c>
      <c r="K26">
        <v>0</v>
      </c>
      <c r="L26">
        <v>52</v>
      </c>
      <c r="M26">
        <v>6</v>
      </c>
      <c r="N26">
        <v>12</v>
      </c>
      <c r="O26">
        <v>2</v>
      </c>
      <c r="P26">
        <v>2</v>
      </c>
      <c r="Q26">
        <v>27</v>
      </c>
      <c r="R26">
        <v>27</v>
      </c>
    </row>
    <row r="27" spans="2:18" ht="13.5">
      <c r="B27" t="s">
        <v>61</v>
      </c>
      <c r="C27">
        <v>29</v>
      </c>
      <c r="D27">
        <v>3.02</v>
      </c>
      <c r="E27">
        <v>3</v>
      </c>
      <c r="F27">
        <v>1</v>
      </c>
      <c r="G27">
        <v>1</v>
      </c>
      <c r="H27">
        <v>4</v>
      </c>
      <c r="I27" s="2">
        <f t="shared" si="2"/>
        <v>0.75</v>
      </c>
      <c r="J27">
        <v>41.2</v>
      </c>
      <c r="K27">
        <v>0</v>
      </c>
      <c r="L27">
        <v>48</v>
      </c>
      <c r="M27">
        <v>15</v>
      </c>
      <c r="N27">
        <v>9</v>
      </c>
      <c r="O27">
        <v>0</v>
      </c>
      <c r="P27">
        <v>4</v>
      </c>
      <c r="Q27">
        <v>14</v>
      </c>
      <c r="R27">
        <v>14</v>
      </c>
    </row>
    <row r="28" spans="2:18" ht="13.5">
      <c r="B28" t="s">
        <v>95</v>
      </c>
      <c r="C28">
        <v>26</v>
      </c>
      <c r="D28">
        <v>2.58</v>
      </c>
      <c r="E28">
        <v>2</v>
      </c>
      <c r="F28">
        <v>5</v>
      </c>
      <c r="G28">
        <v>0</v>
      </c>
      <c r="H28">
        <v>3</v>
      </c>
      <c r="I28" s="2">
        <f t="shared" si="2"/>
        <v>0.2857142857142857</v>
      </c>
      <c r="J28">
        <v>45.1</v>
      </c>
      <c r="K28">
        <v>0</v>
      </c>
      <c r="L28">
        <v>37</v>
      </c>
      <c r="M28">
        <v>16</v>
      </c>
      <c r="N28">
        <v>6</v>
      </c>
      <c r="O28">
        <v>2</v>
      </c>
      <c r="P28">
        <v>1</v>
      </c>
      <c r="Q28">
        <v>13</v>
      </c>
      <c r="R28">
        <v>13</v>
      </c>
    </row>
    <row r="29" spans="2:18" ht="13.5">
      <c r="B29" t="s">
        <v>92</v>
      </c>
      <c r="C29">
        <v>41</v>
      </c>
      <c r="D29">
        <v>4.06</v>
      </c>
      <c r="E29">
        <v>3</v>
      </c>
      <c r="F29">
        <v>3</v>
      </c>
      <c r="G29">
        <v>0</v>
      </c>
      <c r="H29">
        <v>7</v>
      </c>
      <c r="I29" s="2">
        <f t="shared" si="2"/>
        <v>0.5</v>
      </c>
      <c r="J29">
        <v>57.2</v>
      </c>
      <c r="K29">
        <v>0</v>
      </c>
      <c r="L29">
        <v>58</v>
      </c>
      <c r="M29">
        <v>44</v>
      </c>
      <c r="N29">
        <v>14</v>
      </c>
      <c r="O29">
        <v>2</v>
      </c>
      <c r="P29">
        <v>7</v>
      </c>
      <c r="Q29">
        <v>28</v>
      </c>
      <c r="R29">
        <v>26</v>
      </c>
    </row>
    <row r="30" spans="2:18" ht="13.5">
      <c r="B30" t="s">
        <v>105</v>
      </c>
      <c r="C30">
        <v>54</v>
      </c>
      <c r="D30">
        <v>2.59</v>
      </c>
      <c r="E30">
        <v>6</v>
      </c>
      <c r="F30">
        <v>4</v>
      </c>
      <c r="G30">
        <v>1</v>
      </c>
      <c r="H30">
        <v>8</v>
      </c>
      <c r="I30" s="2">
        <f t="shared" si="2"/>
        <v>0.6</v>
      </c>
      <c r="J30">
        <v>94</v>
      </c>
      <c r="K30">
        <v>0</v>
      </c>
      <c r="L30">
        <v>84</v>
      </c>
      <c r="M30">
        <v>26</v>
      </c>
      <c r="N30">
        <v>22</v>
      </c>
      <c r="O30">
        <v>3</v>
      </c>
      <c r="P30">
        <v>6</v>
      </c>
      <c r="Q30">
        <v>27</v>
      </c>
      <c r="R30">
        <v>27</v>
      </c>
    </row>
    <row r="31" spans="2:18" ht="13.5">
      <c r="B31" t="s">
        <v>96</v>
      </c>
      <c r="C31">
        <v>46</v>
      </c>
      <c r="D31">
        <v>2.09</v>
      </c>
      <c r="E31">
        <v>5</v>
      </c>
      <c r="F31">
        <v>4</v>
      </c>
      <c r="G31">
        <v>0</v>
      </c>
      <c r="H31">
        <v>7</v>
      </c>
      <c r="I31" s="2">
        <f t="shared" si="2"/>
        <v>0.5555555555555556</v>
      </c>
      <c r="J31">
        <v>69</v>
      </c>
      <c r="K31">
        <v>0</v>
      </c>
      <c r="L31">
        <v>53</v>
      </c>
      <c r="M31">
        <v>20</v>
      </c>
      <c r="N31">
        <v>9</v>
      </c>
      <c r="O31">
        <v>0</v>
      </c>
      <c r="P31">
        <v>2</v>
      </c>
      <c r="Q31">
        <v>16</v>
      </c>
      <c r="R31">
        <v>16</v>
      </c>
    </row>
    <row r="32" spans="2:18" ht="13.5">
      <c r="B32" t="s">
        <v>106</v>
      </c>
      <c r="C32">
        <v>34</v>
      </c>
      <c r="D32">
        <v>1.99</v>
      </c>
      <c r="E32">
        <v>3</v>
      </c>
      <c r="F32">
        <v>1</v>
      </c>
      <c r="G32">
        <v>26</v>
      </c>
      <c r="H32">
        <v>1</v>
      </c>
      <c r="I32" s="2">
        <f t="shared" si="2"/>
        <v>0.75</v>
      </c>
      <c r="J32">
        <v>45.1</v>
      </c>
      <c r="K32">
        <v>0</v>
      </c>
      <c r="L32">
        <v>39</v>
      </c>
      <c r="M32">
        <v>24</v>
      </c>
      <c r="N32">
        <v>3</v>
      </c>
      <c r="O32">
        <v>0</v>
      </c>
      <c r="P32">
        <v>3</v>
      </c>
      <c r="Q32">
        <v>10</v>
      </c>
      <c r="R32">
        <v>10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I2" sqref="I2:I32"/>
    </sheetView>
  </sheetViews>
  <sheetFormatPr defaultColWidth="9.00390625" defaultRowHeight="13.5"/>
  <cols>
    <col min="1" max="1" width="5.25390625" style="0" bestFit="1" customWidth="1"/>
    <col min="2" max="2" width="19.125" style="0" bestFit="1" customWidth="1"/>
    <col min="3" max="9" width="5.25390625" style="0" bestFit="1" customWidth="1"/>
    <col min="10" max="10" width="6.125" style="0" customWidth="1"/>
    <col min="11" max="17" width="5.25390625" style="0" bestFit="1" customWidth="1"/>
    <col min="18" max="18" width="5.125" style="0" bestFit="1" customWidth="1"/>
  </cols>
  <sheetData>
    <row r="1" spans="1:18" ht="13.5">
      <c r="A1" t="s">
        <v>0</v>
      </c>
      <c r="C1" t="s">
        <v>29</v>
      </c>
      <c r="D1" t="s">
        <v>19</v>
      </c>
      <c r="E1" t="s">
        <v>20</v>
      </c>
      <c r="F1" t="s">
        <v>21</v>
      </c>
      <c r="G1" t="s">
        <v>43</v>
      </c>
      <c r="H1" t="s">
        <v>22</v>
      </c>
      <c r="I1" t="s">
        <v>23</v>
      </c>
      <c r="J1" t="s">
        <v>40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41</v>
      </c>
      <c r="Q1" t="s">
        <v>42</v>
      </c>
      <c r="R1" t="s">
        <v>30</v>
      </c>
    </row>
    <row r="2" spans="1:18" ht="13.5">
      <c r="A2">
        <v>1</v>
      </c>
      <c r="B2" t="s">
        <v>63</v>
      </c>
      <c r="C2">
        <v>144</v>
      </c>
      <c r="D2" s="2">
        <f>F2/E2</f>
        <v>0.2494279176201373</v>
      </c>
      <c r="E2">
        <v>437</v>
      </c>
      <c r="F2">
        <v>109</v>
      </c>
      <c r="G2">
        <v>5</v>
      </c>
      <c r="H2">
        <v>21</v>
      </c>
      <c r="I2" s="2">
        <f>(F2+J2)/(E2+J2+M2)</f>
        <v>0.3036093418259023</v>
      </c>
      <c r="J2">
        <v>34</v>
      </c>
      <c r="K2">
        <v>33</v>
      </c>
      <c r="L2">
        <v>0</v>
      </c>
      <c r="M2">
        <v>0</v>
      </c>
      <c r="N2">
        <v>19</v>
      </c>
      <c r="O2">
        <v>3</v>
      </c>
      <c r="P2" s="2">
        <v>0.172</v>
      </c>
      <c r="Q2" s="2">
        <v>0.419</v>
      </c>
      <c r="R2" s="2">
        <v>0.723</v>
      </c>
    </row>
    <row r="3" spans="1:18" ht="13.5">
      <c r="A3">
        <v>2</v>
      </c>
      <c r="B3" t="s">
        <v>64</v>
      </c>
      <c r="C3">
        <v>144</v>
      </c>
      <c r="D3" s="2">
        <f aca="true" t="shared" si="0" ref="D3:D17">F3/E3</f>
        <v>0.2937219730941704</v>
      </c>
      <c r="E3">
        <v>446</v>
      </c>
      <c r="F3">
        <v>131</v>
      </c>
      <c r="G3">
        <v>3</v>
      </c>
      <c r="H3">
        <v>40</v>
      </c>
      <c r="I3" s="2">
        <f aca="true" t="shared" si="1" ref="I3:I17">(F3+J3)/(E3+J3+M3)</f>
        <v>0.3649193548387097</v>
      </c>
      <c r="J3">
        <v>50</v>
      </c>
      <c r="K3">
        <v>41</v>
      </c>
      <c r="L3">
        <v>0</v>
      </c>
      <c r="M3">
        <v>0</v>
      </c>
      <c r="N3">
        <v>25</v>
      </c>
      <c r="O3">
        <v>7</v>
      </c>
      <c r="P3" s="2">
        <v>0.278</v>
      </c>
      <c r="Q3" s="2">
        <v>0.399</v>
      </c>
      <c r="R3" s="2">
        <v>0.764</v>
      </c>
    </row>
    <row r="4" spans="1:18" ht="13.5">
      <c r="A4">
        <v>3</v>
      </c>
      <c r="B4" t="s">
        <v>70</v>
      </c>
      <c r="C4">
        <v>144</v>
      </c>
      <c r="D4" s="2">
        <f t="shared" si="0"/>
        <v>0.22489082969432314</v>
      </c>
      <c r="E4">
        <v>458</v>
      </c>
      <c r="F4">
        <v>103</v>
      </c>
      <c r="G4">
        <v>10</v>
      </c>
      <c r="H4">
        <v>48</v>
      </c>
      <c r="I4" s="2">
        <f t="shared" si="1"/>
        <v>0.24416135881104034</v>
      </c>
      <c r="J4">
        <v>12</v>
      </c>
      <c r="K4">
        <v>93</v>
      </c>
      <c r="L4">
        <v>0</v>
      </c>
      <c r="M4">
        <v>1</v>
      </c>
      <c r="N4">
        <v>1</v>
      </c>
      <c r="O4">
        <v>0</v>
      </c>
      <c r="P4" s="2">
        <v>0.267</v>
      </c>
      <c r="Q4" s="2">
        <v>0.323</v>
      </c>
      <c r="R4" s="2">
        <v>0.567</v>
      </c>
    </row>
    <row r="5" spans="1:18" ht="13.5">
      <c r="A5">
        <v>4</v>
      </c>
      <c r="B5" t="s">
        <v>65</v>
      </c>
      <c r="C5">
        <v>93</v>
      </c>
      <c r="D5" s="2">
        <f t="shared" si="0"/>
        <v>0.266304347826087</v>
      </c>
      <c r="E5">
        <v>368</v>
      </c>
      <c r="F5">
        <v>98</v>
      </c>
      <c r="G5">
        <v>9</v>
      </c>
      <c r="H5">
        <v>43</v>
      </c>
      <c r="I5" s="2">
        <f t="shared" si="1"/>
        <v>0.30412371134020616</v>
      </c>
      <c r="J5">
        <v>20</v>
      </c>
      <c r="K5">
        <v>79</v>
      </c>
      <c r="L5">
        <v>0</v>
      </c>
      <c r="M5">
        <v>0</v>
      </c>
      <c r="N5">
        <v>1</v>
      </c>
      <c r="O5">
        <v>14</v>
      </c>
      <c r="P5" s="2">
        <v>0.313</v>
      </c>
      <c r="Q5" s="2">
        <v>0.389</v>
      </c>
      <c r="R5" s="2">
        <v>0.693</v>
      </c>
    </row>
    <row r="6" spans="1:18" ht="13.5">
      <c r="A6">
        <v>5</v>
      </c>
      <c r="B6" t="s">
        <v>107</v>
      </c>
      <c r="C6">
        <v>144</v>
      </c>
      <c r="D6" s="2">
        <f t="shared" si="0"/>
        <v>0.25359712230215825</v>
      </c>
      <c r="E6">
        <v>556</v>
      </c>
      <c r="F6">
        <v>141</v>
      </c>
      <c r="G6">
        <v>23</v>
      </c>
      <c r="H6">
        <v>81</v>
      </c>
      <c r="I6" s="2">
        <f t="shared" si="1"/>
        <v>0.3071786310517529</v>
      </c>
      <c r="J6">
        <v>43</v>
      </c>
      <c r="K6">
        <v>65</v>
      </c>
      <c r="L6">
        <v>0</v>
      </c>
      <c r="M6">
        <v>0</v>
      </c>
      <c r="N6">
        <v>1</v>
      </c>
      <c r="O6">
        <v>4</v>
      </c>
      <c r="P6" s="2">
        <v>0.331</v>
      </c>
      <c r="Q6" s="2">
        <v>0.435</v>
      </c>
      <c r="R6" s="2">
        <v>0.742</v>
      </c>
    </row>
    <row r="7" spans="1:18" ht="13.5">
      <c r="A7">
        <v>6</v>
      </c>
      <c r="B7" t="s">
        <v>102</v>
      </c>
      <c r="C7">
        <v>144</v>
      </c>
      <c r="D7" s="2">
        <f t="shared" si="0"/>
        <v>0.19505494505494506</v>
      </c>
      <c r="E7">
        <v>364</v>
      </c>
      <c r="F7">
        <v>71</v>
      </c>
      <c r="G7">
        <v>3</v>
      </c>
      <c r="H7">
        <v>19</v>
      </c>
      <c r="I7" s="2">
        <f t="shared" si="1"/>
        <v>0.23834196891191708</v>
      </c>
      <c r="J7">
        <v>21</v>
      </c>
      <c r="K7">
        <v>50</v>
      </c>
      <c r="L7">
        <v>7</v>
      </c>
      <c r="M7">
        <v>1</v>
      </c>
      <c r="N7">
        <v>1</v>
      </c>
      <c r="O7">
        <v>4</v>
      </c>
      <c r="P7" s="2">
        <v>0.205</v>
      </c>
      <c r="Q7" s="2">
        <v>0.272</v>
      </c>
      <c r="R7" s="2">
        <v>0.51</v>
      </c>
    </row>
    <row r="8" spans="1:18" ht="13.5">
      <c r="A8">
        <v>7</v>
      </c>
      <c r="B8" t="s">
        <v>108</v>
      </c>
      <c r="C8">
        <v>143</v>
      </c>
      <c r="D8" s="2">
        <f t="shared" si="0"/>
        <v>0.24069478908188585</v>
      </c>
      <c r="E8">
        <v>403</v>
      </c>
      <c r="F8">
        <v>97</v>
      </c>
      <c r="G8">
        <v>4</v>
      </c>
      <c r="H8">
        <v>33</v>
      </c>
      <c r="I8" s="2">
        <f t="shared" si="1"/>
        <v>0.25728155339805825</v>
      </c>
      <c r="J8">
        <v>9</v>
      </c>
      <c r="K8">
        <v>38</v>
      </c>
      <c r="L8">
        <v>5</v>
      </c>
      <c r="M8">
        <v>0</v>
      </c>
      <c r="N8">
        <v>11</v>
      </c>
      <c r="O8">
        <v>4</v>
      </c>
      <c r="P8" s="2">
        <v>0.182</v>
      </c>
      <c r="Q8" s="2">
        <v>0.362</v>
      </c>
      <c r="R8" s="2">
        <v>0.619</v>
      </c>
    </row>
    <row r="9" spans="1:18" ht="13.5">
      <c r="A9">
        <v>8</v>
      </c>
      <c r="B9" t="s">
        <v>89</v>
      </c>
      <c r="C9">
        <v>108</v>
      </c>
      <c r="D9" s="2">
        <f t="shared" si="0"/>
        <v>0.26479750778816197</v>
      </c>
      <c r="E9">
        <v>321</v>
      </c>
      <c r="F9">
        <v>85</v>
      </c>
      <c r="G9">
        <v>5</v>
      </c>
      <c r="H9">
        <v>23</v>
      </c>
      <c r="I9" s="2">
        <f t="shared" si="1"/>
        <v>0.31988472622478387</v>
      </c>
      <c r="J9">
        <v>26</v>
      </c>
      <c r="K9">
        <v>38</v>
      </c>
      <c r="L9">
        <v>6</v>
      </c>
      <c r="M9">
        <v>0</v>
      </c>
      <c r="N9">
        <v>5</v>
      </c>
      <c r="O9">
        <v>6</v>
      </c>
      <c r="P9" s="2">
        <v>0.227</v>
      </c>
      <c r="Q9" s="2">
        <v>0.386</v>
      </c>
      <c r="R9" s="2">
        <v>0.706</v>
      </c>
    </row>
    <row r="10" spans="1:18" ht="13.5">
      <c r="A10" s="1" t="s">
        <v>2</v>
      </c>
      <c r="B10" t="s">
        <v>109</v>
      </c>
      <c r="C10">
        <v>83</v>
      </c>
      <c r="D10" s="2">
        <f t="shared" si="0"/>
        <v>0.21</v>
      </c>
      <c r="E10">
        <v>100</v>
      </c>
      <c r="F10">
        <v>21</v>
      </c>
      <c r="G10">
        <v>1</v>
      </c>
      <c r="H10">
        <v>7</v>
      </c>
      <c r="I10" s="2">
        <f t="shared" si="1"/>
        <v>0.23300970873786409</v>
      </c>
      <c r="J10">
        <v>3</v>
      </c>
      <c r="K10">
        <v>12</v>
      </c>
      <c r="L10">
        <v>0</v>
      </c>
      <c r="M10">
        <v>0</v>
      </c>
      <c r="N10">
        <v>1</v>
      </c>
      <c r="O10">
        <v>0</v>
      </c>
      <c r="P10" s="2">
        <v>0.231</v>
      </c>
      <c r="Q10" s="2">
        <v>0.31</v>
      </c>
      <c r="R10" s="2">
        <v>0.543</v>
      </c>
    </row>
    <row r="11" spans="1:18" ht="13.5">
      <c r="A11" s="1" t="s">
        <v>11</v>
      </c>
      <c r="B11" t="s">
        <v>6</v>
      </c>
      <c r="C11">
        <v>137</v>
      </c>
      <c r="D11" s="2">
        <f t="shared" si="0"/>
        <v>0.2134387351778656</v>
      </c>
      <c r="E11">
        <v>253</v>
      </c>
      <c r="F11">
        <v>54</v>
      </c>
      <c r="G11">
        <v>6</v>
      </c>
      <c r="H11">
        <v>20</v>
      </c>
      <c r="I11" s="2">
        <f t="shared" si="1"/>
        <v>0.24528301886792453</v>
      </c>
      <c r="J11">
        <v>11</v>
      </c>
      <c r="K11">
        <v>48</v>
      </c>
      <c r="L11">
        <v>0</v>
      </c>
      <c r="M11">
        <v>1</v>
      </c>
      <c r="N11">
        <v>1</v>
      </c>
      <c r="O11">
        <v>5</v>
      </c>
      <c r="P11" s="2">
        <v>0.293</v>
      </c>
      <c r="Q11" s="2">
        <v>0.324</v>
      </c>
      <c r="R11" s="2">
        <v>0.569</v>
      </c>
    </row>
    <row r="12" spans="1:18" ht="13.5">
      <c r="A12" s="1" t="s">
        <v>11</v>
      </c>
      <c r="B12" t="s">
        <v>13</v>
      </c>
      <c r="C12">
        <v>134</v>
      </c>
      <c r="D12" s="2">
        <f t="shared" si="0"/>
        <v>0.2114695340501792</v>
      </c>
      <c r="E12">
        <v>279</v>
      </c>
      <c r="F12">
        <v>59</v>
      </c>
      <c r="G12">
        <v>2</v>
      </c>
      <c r="H12">
        <v>20</v>
      </c>
      <c r="I12" s="2">
        <f t="shared" si="1"/>
        <v>0.26578073089701</v>
      </c>
      <c r="J12">
        <v>21</v>
      </c>
      <c r="K12">
        <v>45</v>
      </c>
      <c r="L12">
        <v>0</v>
      </c>
      <c r="M12">
        <v>1</v>
      </c>
      <c r="N12">
        <v>3</v>
      </c>
      <c r="O12">
        <v>3</v>
      </c>
      <c r="P12" s="2">
        <v>0.203</v>
      </c>
      <c r="Q12" s="2">
        <v>0.29</v>
      </c>
      <c r="R12" s="2">
        <v>0.556</v>
      </c>
    </row>
    <row r="13" spans="1:18" ht="13.5">
      <c r="A13" s="1" t="s">
        <v>11</v>
      </c>
      <c r="B13" t="s">
        <v>68</v>
      </c>
      <c r="C13">
        <v>125</v>
      </c>
      <c r="D13" s="2">
        <f t="shared" si="0"/>
        <v>0.1891891891891892</v>
      </c>
      <c r="E13">
        <v>111</v>
      </c>
      <c r="F13">
        <v>21</v>
      </c>
      <c r="G13">
        <v>0</v>
      </c>
      <c r="H13">
        <v>12</v>
      </c>
      <c r="I13" s="2">
        <f t="shared" si="1"/>
        <v>0.28</v>
      </c>
      <c r="J13">
        <v>14</v>
      </c>
      <c r="K13">
        <v>12</v>
      </c>
      <c r="L13">
        <v>0</v>
      </c>
      <c r="M13">
        <v>0</v>
      </c>
      <c r="N13">
        <v>0</v>
      </c>
      <c r="O13">
        <v>0</v>
      </c>
      <c r="P13" s="2">
        <v>0.235</v>
      </c>
      <c r="Q13" s="2">
        <v>0.252</v>
      </c>
      <c r="R13" s="2">
        <v>0.532</v>
      </c>
    </row>
    <row r="14" spans="1:18" ht="13.5">
      <c r="A14" s="1" t="s">
        <v>11</v>
      </c>
      <c r="B14" t="s">
        <v>98</v>
      </c>
      <c r="C14">
        <v>110</v>
      </c>
      <c r="D14" s="2">
        <f t="shared" si="0"/>
        <v>0.310126582278481</v>
      </c>
      <c r="E14">
        <v>158</v>
      </c>
      <c r="F14">
        <v>49</v>
      </c>
      <c r="G14">
        <v>0</v>
      </c>
      <c r="H14">
        <v>10</v>
      </c>
      <c r="I14" s="2">
        <f t="shared" si="1"/>
        <v>0.35119047619047616</v>
      </c>
      <c r="J14">
        <v>10</v>
      </c>
      <c r="K14">
        <v>16</v>
      </c>
      <c r="L14">
        <v>1</v>
      </c>
      <c r="M14">
        <v>0</v>
      </c>
      <c r="N14">
        <v>4</v>
      </c>
      <c r="O14">
        <v>3</v>
      </c>
      <c r="P14" s="2">
        <v>0.306</v>
      </c>
      <c r="Q14" s="2">
        <v>0.373</v>
      </c>
      <c r="R14" s="2">
        <v>0.724</v>
      </c>
    </row>
    <row r="15" spans="1:18" ht="13.5">
      <c r="A15" s="1" t="s">
        <v>11</v>
      </c>
      <c r="B15" t="s">
        <v>14</v>
      </c>
      <c r="C15">
        <v>110</v>
      </c>
      <c r="D15" s="2">
        <f t="shared" si="0"/>
        <v>0.1891891891891892</v>
      </c>
      <c r="E15">
        <v>74</v>
      </c>
      <c r="F15">
        <v>14</v>
      </c>
      <c r="G15">
        <v>0</v>
      </c>
      <c r="H15">
        <v>7</v>
      </c>
      <c r="I15" s="2">
        <f t="shared" si="1"/>
        <v>0.23076923076923078</v>
      </c>
      <c r="J15">
        <v>4</v>
      </c>
      <c r="K15">
        <v>6</v>
      </c>
      <c r="L15">
        <v>1</v>
      </c>
      <c r="M15">
        <v>0</v>
      </c>
      <c r="N15">
        <v>0</v>
      </c>
      <c r="O15">
        <v>2</v>
      </c>
      <c r="P15" s="2">
        <v>0.278</v>
      </c>
      <c r="Q15" s="2">
        <v>0.241</v>
      </c>
      <c r="R15" s="2">
        <v>0.458</v>
      </c>
    </row>
    <row r="16" spans="1:18" ht="13.5">
      <c r="A16" s="1" t="s">
        <v>11</v>
      </c>
      <c r="B16" t="s">
        <v>71</v>
      </c>
      <c r="C16">
        <v>65</v>
      </c>
      <c r="D16" s="2">
        <f t="shared" si="0"/>
        <v>0.3108108108108108</v>
      </c>
      <c r="E16">
        <v>74</v>
      </c>
      <c r="F16">
        <v>23</v>
      </c>
      <c r="G16">
        <v>1</v>
      </c>
      <c r="H16">
        <v>15</v>
      </c>
      <c r="I16" s="2">
        <f t="shared" si="1"/>
        <v>0.32894736842105265</v>
      </c>
      <c r="J16">
        <v>2</v>
      </c>
      <c r="K16">
        <v>7</v>
      </c>
      <c r="L16">
        <v>0</v>
      </c>
      <c r="M16">
        <v>0</v>
      </c>
      <c r="N16">
        <v>1</v>
      </c>
      <c r="O16">
        <v>0</v>
      </c>
      <c r="P16" s="2">
        <v>0.4</v>
      </c>
      <c r="Q16" s="2">
        <v>0.473</v>
      </c>
      <c r="R16" s="2">
        <v>0.802</v>
      </c>
    </row>
    <row r="17" spans="1:18" ht="13.5">
      <c r="A17" s="1" t="s">
        <v>11</v>
      </c>
      <c r="B17" t="s">
        <v>73</v>
      </c>
      <c r="C17">
        <v>99</v>
      </c>
      <c r="D17" s="2">
        <f t="shared" si="0"/>
        <v>0.2897196261682243</v>
      </c>
      <c r="E17">
        <v>107</v>
      </c>
      <c r="F17">
        <v>31</v>
      </c>
      <c r="G17">
        <v>1</v>
      </c>
      <c r="H17">
        <v>10</v>
      </c>
      <c r="I17" s="2">
        <f t="shared" si="1"/>
        <v>0.3274336283185841</v>
      </c>
      <c r="J17">
        <v>6</v>
      </c>
      <c r="K17">
        <v>9</v>
      </c>
      <c r="L17">
        <v>0</v>
      </c>
      <c r="M17">
        <v>0</v>
      </c>
      <c r="N17">
        <v>4</v>
      </c>
      <c r="O17">
        <v>0</v>
      </c>
      <c r="P17" s="2">
        <v>0.4</v>
      </c>
      <c r="Q17" s="2">
        <v>0.364</v>
      </c>
      <c r="R17" s="2">
        <v>0.691</v>
      </c>
    </row>
    <row r="20" spans="1:18" ht="13.5">
      <c r="A20" s="1" t="s">
        <v>31</v>
      </c>
      <c r="C20" t="s">
        <v>29</v>
      </c>
      <c r="D20" t="s">
        <v>44</v>
      </c>
      <c r="E20" t="s">
        <v>32</v>
      </c>
      <c r="F20" t="s">
        <v>33</v>
      </c>
      <c r="G20" t="s">
        <v>34</v>
      </c>
      <c r="H20" t="s">
        <v>35</v>
      </c>
      <c r="I20" t="s">
        <v>36</v>
      </c>
      <c r="J20" t="s">
        <v>37</v>
      </c>
      <c r="K20" t="s">
        <v>38</v>
      </c>
      <c r="L20" t="s">
        <v>39</v>
      </c>
      <c r="M20" t="s">
        <v>46</v>
      </c>
      <c r="N20" t="s">
        <v>45</v>
      </c>
      <c r="O20" t="s">
        <v>47</v>
      </c>
      <c r="P20" t="s">
        <v>48</v>
      </c>
      <c r="Q20" t="s">
        <v>49</v>
      </c>
      <c r="R20" t="s">
        <v>50</v>
      </c>
    </row>
    <row r="21" spans="2:18" ht="13.5">
      <c r="B21" t="s">
        <v>74</v>
      </c>
      <c r="C21">
        <v>27</v>
      </c>
      <c r="D21">
        <v>3.32</v>
      </c>
      <c r="E21">
        <v>9</v>
      </c>
      <c r="F21">
        <v>13</v>
      </c>
      <c r="G21">
        <v>0</v>
      </c>
      <c r="H21">
        <v>0</v>
      </c>
      <c r="I21" s="2">
        <f>E21/(E21+F21)</f>
        <v>0.4090909090909091</v>
      </c>
      <c r="J21">
        <v>162.2</v>
      </c>
      <c r="K21">
        <v>2</v>
      </c>
      <c r="L21">
        <v>147</v>
      </c>
      <c r="M21">
        <v>111</v>
      </c>
      <c r="N21">
        <v>50</v>
      </c>
      <c r="O21">
        <v>8</v>
      </c>
      <c r="P21">
        <v>8</v>
      </c>
      <c r="Q21">
        <v>60</v>
      </c>
      <c r="R21">
        <v>60</v>
      </c>
    </row>
    <row r="22" spans="2:18" ht="13.5">
      <c r="B22" t="s">
        <v>54</v>
      </c>
      <c r="C22">
        <v>26</v>
      </c>
      <c r="D22">
        <v>3.88</v>
      </c>
      <c r="E22">
        <v>7</v>
      </c>
      <c r="F22">
        <v>15</v>
      </c>
      <c r="G22">
        <v>0</v>
      </c>
      <c r="H22">
        <v>0</v>
      </c>
      <c r="I22" s="2">
        <f aca="true" t="shared" si="2" ref="I22:I32">E22/(E22+F22)</f>
        <v>0.3181818181818182</v>
      </c>
      <c r="J22">
        <v>162.1</v>
      </c>
      <c r="K22">
        <v>4</v>
      </c>
      <c r="L22">
        <v>145</v>
      </c>
      <c r="M22">
        <v>40</v>
      </c>
      <c r="N22">
        <v>34</v>
      </c>
      <c r="O22">
        <v>8</v>
      </c>
      <c r="P22">
        <v>17</v>
      </c>
      <c r="Q22">
        <v>72</v>
      </c>
      <c r="R22">
        <v>70</v>
      </c>
    </row>
    <row r="23" spans="2:18" ht="13.5">
      <c r="B23" t="s">
        <v>103</v>
      </c>
      <c r="C23">
        <v>26</v>
      </c>
      <c r="D23">
        <v>4.23</v>
      </c>
      <c r="E23">
        <v>6</v>
      </c>
      <c r="F23">
        <v>12</v>
      </c>
      <c r="G23">
        <v>0</v>
      </c>
      <c r="H23">
        <v>0</v>
      </c>
      <c r="I23" s="2">
        <f t="shared" si="2"/>
        <v>0.3333333333333333</v>
      </c>
      <c r="J23">
        <v>168</v>
      </c>
      <c r="K23">
        <v>2</v>
      </c>
      <c r="L23">
        <v>176</v>
      </c>
      <c r="M23">
        <v>116</v>
      </c>
      <c r="N23">
        <v>35</v>
      </c>
      <c r="O23">
        <v>4</v>
      </c>
      <c r="P23">
        <v>21</v>
      </c>
      <c r="Q23">
        <v>80</v>
      </c>
      <c r="R23">
        <v>79</v>
      </c>
    </row>
    <row r="24" spans="2:18" ht="13.5">
      <c r="B24" t="s">
        <v>53</v>
      </c>
      <c r="C24">
        <v>26</v>
      </c>
      <c r="D24" s="3">
        <v>2.9</v>
      </c>
      <c r="E24">
        <v>8</v>
      </c>
      <c r="F24">
        <v>10</v>
      </c>
      <c r="G24">
        <v>0</v>
      </c>
      <c r="H24">
        <v>0</v>
      </c>
      <c r="I24" s="2">
        <f t="shared" si="2"/>
        <v>0.4444444444444444</v>
      </c>
      <c r="J24">
        <v>164.2</v>
      </c>
      <c r="K24">
        <v>1</v>
      </c>
      <c r="L24">
        <v>140</v>
      </c>
      <c r="M24">
        <v>118</v>
      </c>
      <c r="N24">
        <v>51</v>
      </c>
      <c r="O24">
        <v>5</v>
      </c>
      <c r="P24">
        <v>11</v>
      </c>
      <c r="Q24">
        <v>54</v>
      </c>
      <c r="R24">
        <v>53</v>
      </c>
    </row>
    <row r="25" spans="2:18" ht="13.5">
      <c r="B25" t="s">
        <v>52</v>
      </c>
      <c r="C25">
        <v>26</v>
      </c>
      <c r="D25" s="3">
        <v>2.9</v>
      </c>
      <c r="E25">
        <v>11</v>
      </c>
      <c r="F25">
        <v>5</v>
      </c>
      <c r="G25">
        <v>0</v>
      </c>
      <c r="H25">
        <v>0</v>
      </c>
      <c r="I25" s="2">
        <f t="shared" si="2"/>
        <v>0.6875</v>
      </c>
      <c r="J25">
        <v>170.2</v>
      </c>
      <c r="K25">
        <v>3</v>
      </c>
      <c r="L25">
        <v>155</v>
      </c>
      <c r="M25">
        <v>61</v>
      </c>
      <c r="N25">
        <v>20</v>
      </c>
      <c r="O25">
        <v>1</v>
      </c>
      <c r="P25">
        <v>15</v>
      </c>
      <c r="Q25">
        <v>57</v>
      </c>
      <c r="R25">
        <v>55</v>
      </c>
    </row>
    <row r="26" spans="2:18" ht="13.5">
      <c r="B26" t="s">
        <v>76</v>
      </c>
      <c r="C26">
        <v>19</v>
      </c>
      <c r="D26">
        <v>3.48</v>
      </c>
      <c r="E26">
        <v>3</v>
      </c>
      <c r="F26">
        <v>6</v>
      </c>
      <c r="G26">
        <v>0</v>
      </c>
      <c r="H26">
        <v>0</v>
      </c>
      <c r="I26" s="2">
        <f t="shared" si="2"/>
        <v>0.3333333333333333</v>
      </c>
      <c r="J26">
        <v>108.2</v>
      </c>
      <c r="K26">
        <v>1</v>
      </c>
      <c r="L26">
        <v>117</v>
      </c>
      <c r="M26">
        <v>30</v>
      </c>
      <c r="N26">
        <v>15</v>
      </c>
      <c r="O26">
        <v>3</v>
      </c>
      <c r="P26">
        <v>11</v>
      </c>
      <c r="Q26">
        <v>44</v>
      </c>
      <c r="R26">
        <v>42</v>
      </c>
    </row>
    <row r="27" spans="2:18" ht="13.5">
      <c r="B27" t="s">
        <v>105</v>
      </c>
      <c r="C27">
        <v>37</v>
      </c>
      <c r="D27">
        <v>2.45</v>
      </c>
      <c r="E27">
        <v>2</v>
      </c>
      <c r="F27">
        <v>3</v>
      </c>
      <c r="G27">
        <v>0</v>
      </c>
      <c r="H27">
        <v>2</v>
      </c>
      <c r="I27" s="2">
        <f t="shared" si="2"/>
        <v>0.4</v>
      </c>
      <c r="J27">
        <v>51.1</v>
      </c>
      <c r="K27">
        <v>0</v>
      </c>
      <c r="L27">
        <v>43</v>
      </c>
      <c r="M27">
        <v>9</v>
      </c>
      <c r="N27">
        <v>11</v>
      </c>
      <c r="O27">
        <v>1</v>
      </c>
      <c r="P27">
        <v>3</v>
      </c>
      <c r="Q27">
        <v>14</v>
      </c>
      <c r="R27">
        <v>14</v>
      </c>
    </row>
    <row r="28" spans="2:18" ht="13.5">
      <c r="B28" t="s">
        <v>110</v>
      </c>
      <c r="C28">
        <v>16</v>
      </c>
      <c r="D28" s="3">
        <v>2.9</v>
      </c>
      <c r="E28">
        <v>0</v>
      </c>
      <c r="F28">
        <v>1</v>
      </c>
      <c r="G28">
        <v>1</v>
      </c>
      <c r="H28">
        <v>1</v>
      </c>
      <c r="I28" s="2">
        <f t="shared" si="2"/>
        <v>0</v>
      </c>
      <c r="J28">
        <v>31</v>
      </c>
      <c r="K28">
        <v>0</v>
      </c>
      <c r="L28">
        <v>22</v>
      </c>
      <c r="M28">
        <v>11</v>
      </c>
      <c r="N28">
        <v>6</v>
      </c>
      <c r="O28">
        <v>0</v>
      </c>
      <c r="P28">
        <v>0</v>
      </c>
      <c r="Q28">
        <v>10</v>
      </c>
      <c r="R28">
        <v>10</v>
      </c>
    </row>
    <row r="29" spans="2:18" ht="13.5">
      <c r="B29" t="s">
        <v>92</v>
      </c>
      <c r="C29">
        <v>34</v>
      </c>
      <c r="D29" s="3">
        <v>5.79</v>
      </c>
      <c r="E29">
        <v>3</v>
      </c>
      <c r="F29">
        <v>1</v>
      </c>
      <c r="G29">
        <v>0</v>
      </c>
      <c r="H29">
        <v>1</v>
      </c>
      <c r="I29" s="2">
        <f t="shared" si="2"/>
        <v>0.75</v>
      </c>
      <c r="J29">
        <v>42</v>
      </c>
      <c r="K29">
        <v>0</v>
      </c>
      <c r="L29">
        <v>55</v>
      </c>
      <c r="M29">
        <v>28</v>
      </c>
      <c r="N29">
        <v>13</v>
      </c>
      <c r="O29">
        <v>0</v>
      </c>
      <c r="P29">
        <v>8</v>
      </c>
      <c r="Q29">
        <v>27</v>
      </c>
      <c r="R29">
        <v>27</v>
      </c>
    </row>
    <row r="30" spans="2:18" ht="13.5">
      <c r="B30" t="s">
        <v>60</v>
      </c>
      <c r="C30">
        <v>49</v>
      </c>
      <c r="D30" s="3">
        <v>3.94</v>
      </c>
      <c r="E30">
        <v>6</v>
      </c>
      <c r="F30">
        <v>7</v>
      </c>
      <c r="G30">
        <v>0</v>
      </c>
      <c r="H30">
        <v>2</v>
      </c>
      <c r="I30" s="2">
        <f t="shared" si="2"/>
        <v>0.46153846153846156</v>
      </c>
      <c r="J30">
        <v>64</v>
      </c>
      <c r="K30">
        <v>0</v>
      </c>
      <c r="L30">
        <v>70</v>
      </c>
      <c r="M30">
        <v>12</v>
      </c>
      <c r="N30">
        <v>12</v>
      </c>
      <c r="O30">
        <v>3</v>
      </c>
      <c r="P30">
        <v>6</v>
      </c>
      <c r="Q30">
        <v>30</v>
      </c>
      <c r="R30">
        <v>28</v>
      </c>
    </row>
    <row r="31" spans="2:18" ht="13.5">
      <c r="B31" t="s">
        <v>106</v>
      </c>
      <c r="C31">
        <v>47</v>
      </c>
      <c r="D31" s="3">
        <v>2.87</v>
      </c>
      <c r="E31">
        <v>5</v>
      </c>
      <c r="F31">
        <v>0</v>
      </c>
      <c r="G31">
        <v>0</v>
      </c>
      <c r="H31">
        <v>8</v>
      </c>
      <c r="I31" s="2">
        <f t="shared" si="2"/>
        <v>1</v>
      </c>
      <c r="J31">
        <v>84.2</v>
      </c>
      <c r="K31">
        <v>0</v>
      </c>
      <c r="L31">
        <v>74</v>
      </c>
      <c r="M31">
        <v>48</v>
      </c>
      <c r="N31">
        <v>15</v>
      </c>
      <c r="O31">
        <v>2</v>
      </c>
      <c r="P31">
        <v>8</v>
      </c>
      <c r="Q31">
        <v>29</v>
      </c>
      <c r="R31">
        <v>27</v>
      </c>
    </row>
    <row r="32" spans="2:18" ht="13.5">
      <c r="B32" t="s">
        <v>62</v>
      </c>
      <c r="C32">
        <v>37</v>
      </c>
      <c r="D32" s="3">
        <v>1.96</v>
      </c>
      <c r="E32">
        <v>3</v>
      </c>
      <c r="F32">
        <v>2</v>
      </c>
      <c r="G32">
        <v>30</v>
      </c>
      <c r="H32">
        <v>1</v>
      </c>
      <c r="I32" s="2">
        <f t="shared" si="2"/>
        <v>0.6</v>
      </c>
      <c r="J32">
        <v>46</v>
      </c>
      <c r="K32">
        <v>0</v>
      </c>
      <c r="L32">
        <v>34</v>
      </c>
      <c r="M32">
        <v>25</v>
      </c>
      <c r="N32">
        <v>12</v>
      </c>
      <c r="O32">
        <v>1</v>
      </c>
      <c r="P32">
        <v>4</v>
      </c>
      <c r="Q32">
        <v>10</v>
      </c>
      <c r="R32">
        <v>10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I2" sqref="I2:I32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9" width="5.25390625" style="0" bestFit="1" customWidth="1"/>
    <col min="10" max="10" width="6.50390625" style="0" customWidth="1"/>
    <col min="11" max="17" width="5.25390625" style="0" bestFit="1" customWidth="1"/>
    <col min="18" max="18" width="5.125" style="0" bestFit="1" customWidth="1"/>
  </cols>
  <sheetData>
    <row r="1" spans="1:18" ht="13.5">
      <c r="A1" t="s">
        <v>0</v>
      </c>
      <c r="C1" t="s">
        <v>29</v>
      </c>
      <c r="D1" t="s">
        <v>19</v>
      </c>
      <c r="E1" t="s">
        <v>20</v>
      </c>
      <c r="F1" t="s">
        <v>21</v>
      </c>
      <c r="G1" t="s">
        <v>43</v>
      </c>
      <c r="H1" t="s">
        <v>22</v>
      </c>
      <c r="I1" t="s">
        <v>23</v>
      </c>
      <c r="J1" t="s">
        <v>40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41</v>
      </c>
      <c r="Q1" t="s">
        <v>42</v>
      </c>
      <c r="R1" t="s">
        <v>30</v>
      </c>
    </row>
    <row r="2" spans="1:18" ht="13.5">
      <c r="A2">
        <v>1</v>
      </c>
      <c r="B2" t="s">
        <v>63</v>
      </c>
      <c r="C2">
        <v>144</v>
      </c>
      <c r="D2" s="2">
        <f>F2/E2</f>
        <v>0.29978118161925604</v>
      </c>
      <c r="E2">
        <v>457</v>
      </c>
      <c r="F2">
        <v>137</v>
      </c>
      <c r="G2">
        <v>3</v>
      </c>
      <c r="H2">
        <v>30</v>
      </c>
      <c r="I2" s="2">
        <f>(F2+J2)/(E2+J2+M2)</f>
        <v>0.3713163064833006</v>
      </c>
      <c r="J2">
        <v>52</v>
      </c>
      <c r="K2">
        <v>33</v>
      </c>
      <c r="L2">
        <v>0</v>
      </c>
      <c r="M2">
        <v>0</v>
      </c>
      <c r="N2">
        <v>43</v>
      </c>
      <c r="O2">
        <v>1</v>
      </c>
      <c r="P2" s="2">
        <v>0.313</v>
      </c>
      <c r="Q2" s="2">
        <v>0.438</v>
      </c>
      <c r="R2" s="2">
        <v>0.809</v>
      </c>
    </row>
    <row r="3" spans="1:18" ht="13.5">
      <c r="A3">
        <v>2</v>
      </c>
      <c r="B3" t="s">
        <v>12</v>
      </c>
      <c r="C3">
        <v>144</v>
      </c>
      <c r="D3" s="2">
        <f aca="true" t="shared" si="0" ref="D3:D17">F3/E3</f>
        <v>0.25869565217391305</v>
      </c>
      <c r="E3">
        <v>460</v>
      </c>
      <c r="F3">
        <v>119</v>
      </c>
      <c r="G3">
        <v>4</v>
      </c>
      <c r="H3">
        <v>35</v>
      </c>
      <c r="I3" s="2">
        <f aca="true" t="shared" si="1" ref="I3:I17">(F3+J3)/(E3+J3+M3)</f>
        <v>0.2851153039832285</v>
      </c>
      <c r="J3">
        <v>17</v>
      </c>
      <c r="K3">
        <v>50</v>
      </c>
      <c r="L3">
        <v>10</v>
      </c>
      <c r="M3">
        <v>0</v>
      </c>
      <c r="N3">
        <v>17</v>
      </c>
      <c r="O3">
        <v>8</v>
      </c>
      <c r="P3" s="2">
        <v>0.247</v>
      </c>
      <c r="Q3" s="2">
        <v>0.343</v>
      </c>
      <c r="R3" s="2">
        <v>0.628</v>
      </c>
    </row>
    <row r="4" spans="1:18" ht="13.5">
      <c r="A4">
        <v>3</v>
      </c>
      <c r="B4" t="s">
        <v>69</v>
      </c>
      <c r="C4">
        <v>143</v>
      </c>
      <c r="D4" s="2">
        <f t="shared" si="0"/>
        <v>0.29259896729776247</v>
      </c>
      <c r="E4">
        <v>581</v>
      </c>
      <c r="F4">
        <v>170</v>
      </c>
      <c r="G4">
        <v>9</v>
      </c>
      <c r="H4">
        <v>71</v>
      </c>
      <c r="I4" s="2">
        <f t="shared" si="1"/>
        <v>0.34345047923322686</v>
      </c>
      <c r="J4">
        <v>45</v>
      </c>
      <c r="K4">
        <v>61</v>
      </c>
      <c r="L4">
        <v>0</v>
      </c>
      <c r="M4">
        <v>0</v>
      </c>
      <c r="N4">
        <v>14</v>
      </c>
      <c r="O4">
        <v>5</v>
      </c>
      <c r="P4" s="2">
        <v>0.311</v>
      </c>
      <c r="Q4" s="2">
        <v>0.418</v>
      </c>
      <c r="R4" s="2">
        <v>0.761</v>
      </c>
    </row>
    <row r="5" spans="1:18" ht="13.5">
      <c r="A5">
        <v>4</v>
      </c>
      <c r="B5" t="s">
        <v>86</v>
      </c>
      <c r="C5">
        <v>118</v>
      </c>
      <c r="D5" s="2">
        <f t="shared" si="0"/>
        <v>0.24066390041493776</v>
      </c>
      <c r="E5">
        <v>482</v>
      </c>
      <c r="F5">
        <v>116</v>
      </c>
      <c r="G5">
        <v>16</v>
      </c>
      <c r="H5">
        <v>65</v>
      </c>
      <c r="I5" s="2">
        <f t="shared" si="1"/>
        <v>0.2766798418972332</v>
      </c>
      <c r="J5">
        <v>24</v>
      </c>
      <c r="K5">
        <v>50</v>
      </c>
      <c r="L5">
        <v>0</v>
      </c>
      <c r="M5">
        <v>0</v>
      </c>
      <c r="N5">
        <v>6</v>
      </c>
      <c r="O5">
        <v>13</v>
      </c>
      <c r="P5" s="2">
        <v>0.243</v>
      </c>
      <c r="Q5" s="2">
        <v>0.394</v>
      </c>
      <c r="R5" s="2">
        <v>0.671</v>
      </c>
    </row>
    <row r="6" spans="1:18" ht="13.5">
      <c r="A6">
        <v>5</v>
      </c>
      <c r="B6" t="s">
        <v>87</v>
      </c>
      <c r="C6">
        <v>144</v>
      </c>
      <c r="D6" s="2">
        <f t="shared" si="0"/>
        <v>0.28708133971291866</v>
      </c>
      <c r="E6">
        <v>418</v>
      </c>
      <c r="F6">
        <v>120</v>
      </c>
      <c r="G6">
        <v>9</v>
      </c>
      <c r="H6">
        <v>53</v>
      </c>
      <c r="I6" s="2">
        <f t="shared" si="1"/>
        <v>0.32045454545454544</v>
      </c>
      <c r="J6">
        <v>21</v>
      </c>
      <c r="K6">
        <v>69</v>
      </c>
      <c r="L6">
        <v>0</v>
      </c>
      <c r="M6">
        <v>1</v>
      </c>
      <c r="N6">
        <v>2</v>
      </c>
      <c r="O6">
        <v>11</v>
      </c>
      <c r="P6" s="2">
        <v>0.374</v>
      </c>
      <c r="Q6" s="2">
        <v>0.423</v>
      </c>
      <c r="R6" s="2">
        <v>0.743</v>
      </c>
    </row>
    <row r="7" spans="1:18" ht="13.5">
      <c r="A7">
        <v>6</v>
      </c>
      <c r="B7" t="s">
        <v>111</v>
      </c>
      <c r="C7">
        <v>143</v>
      </c>
      <c r="D7" s="2">
        <f t="shared" si="0"/>
        <v>0.23421052631578948</v>
      </c>
      <c r="E7">
        <v>380</v>
      </c>
      <c r="F7">
        <v>89</v>
      </c>
      <c r="G7">
        <v>0</v>
      </c>
      <c r="H7">
        <v>33</v>
      </c>
      <c r="I7" s="2">
        <f t="shared" si="1"/>
        <v>0.2725</v>
      </c>
      <c r="J7">
        <v>20</v>
      </c>
      <c r="K7">
        <v>53</v>
      </c>
      <c r="L7">
        <v>12</v>
      </c>
      <c r="M7">
        <v>0</v>
      </c>
      <c r="N7">
        <v>5</v>
      </c>
      <c r="O7">
        <v>11</v>
      </c>
      <c r="P7" s="2">
        <v>0.276</v>
      </c>
      <c r="Q7" s="2">
        <v>0.303</v>
      </c>
      <c r="R7" s="2">
        <v>0.576</v>
      </c>
    </row>
    <row r="8" spans="1:18" ht="13.5">
      <c r="A8">
        <v>7</v>
      </c>
      <c r="B8" t="s">
        <v>1</v>
      </c>
      <c r="C8">
        <v>143</v>
      </c>
      <c r="D8" s="2">
        <f t="shared" si="0"/>
        <v>0.2507042253521127</v>
      </c>
      <c r="E8">
        <v>355</v>
      </c>
      <c r="F8">
        <v>89</v>
      </c>
      <c r="G8">
        <v>1</v>
      </c>
      <c r="H8">
        <v>26</v>
      </c>
      <c r="I8" s="2">
        <f t="shared" si="1"/>
        <v>0.31362467866323906</v>
      </c>
      <c r="J8">
        <v>33</v>
      </c>
      <c r="K8">
        <v>26</v>
      </c>
      <c r="L8">
        <v>8</v>
      </c>
      <c r="M8">
        <v>1</v>
      </c>
      <c r="N8">
        <v>24</v>
      </c>
      <c r="O8">
        <v>5</v>
      </c>
      <c r="P8" s="2">
        <v>0.207</v>
      </c>
      <c r="Q8" s="2">
        <v>0.386</v>
      </c>
      <c r="R8" s="2">
        <v>0.7</v>
      </c>
    </row>
    <row r="9" spans="1:18" ht="13.5">
      <c r="A9">
        <v>8</v>
      </c>
      <c r="B9" t="s">
        <v>99</v>
      </c>
      <c r="C9">
        <v>144</v>
      </c>
      <c r="D9" s="2">
        <f t="shared" si="0"/>
        <v>0.25</v>
      </c>
      <c r="E9">
        <v>360</v>
      </c>
      <c r="F9">
        <v>90</v>
      </c>
      <c r="G9">
        <v>0</v>
      </c>
      <c r="H9">
        <v>28</v>
      </c>
      <c r="I9" s="2">
        <f t="shared" si="1"/>
        <v>0.27807486631016043</v>
      </c>
      <c r="J9">
        <v>14</v>
      </c>
      <c r="K9">
        <v>55</v>
      </c>
      <c r="L9">
        <v>3</v>
      </c>
      <c r="M9">
        <v>0</v>
      </c>
      <c r="N9">
        <v>4</v>
      </c>
      <c r="O9">
        <v>9</v>
      </c>
      <c r="P9" s="2">
        <v>0.275</v>
      </c>
      <c r="Q9" s="2">
        <v>0.3</v>
      </c>
      <c r="R9" s="2">
        <v>0.578</v>
      </c>
    </row>
    <row r="10" spans="1:18" ht="13.5">
      <c r="A10" s="1" t="s">
        <v>114</v>
      </c>
      <c r="B10" t="s">
        <v>102</v>
      </c>
      <c r="C10">
        <v>126</v>
      </c>
      <c r="D10" s="2">
        <f t="shared" si="0"/>
        <v>0.21714285714285714</v>
      </c>
      <c r="E10">
        <v>175</v>
      </c>
      <c r="F10">
        <v>38</v>
      </c>
      <c r="G10">
        <v>1</v>
      </c>
      <c r="H10">
        <v>13</v>
      </c>
      <c r="I10" s="2">
        <f t="shared" si="1"/>
        <v>0.2712765957446808</v>
      </c>
      <c r="J10">
        <v>13</v>
      </c>
      <c r="K10">
        <v>21</v>
      </c>
      <c r="L10">
        <v>4</v>
      </c>
      <c r="M10">
        <v>0</v>
      </c>
      <c r="N10">
        <v>3</v>
      </c>
      <c r="O10">
        <v>0</v>
      </c>
      <c r="P10" s="2">
        <v>0.324</v>
      </c>
      <c r="Q10" s="2">
        <v>0.286</v>
      </c>
      <c r="R10" s="2">
        <v>0.557</v>
      </c>
    </row>
    <row r="11" spans="1:18" ht="13.5">
      <c r="A11" s="1" t="s">
        <v>11</v>
      </c>
      <c r="B11" t="s">
        <v>6</v>
      </c>
      <c r="C11">
        <v>133</v>
      </c>
      <c r="D11" s="2">
        <f t="shared" si="0"/>
        <v>0.19607843137254902</v>
      </c>
      <c r="E11">
        <v>204</v>
      </c>
      <c r="F11">
        <v>40</v>
      </c>
      <c r="G11">
        <v>6</v>
      </c>
      <c r="H11">
        <v>24</v>
      </c>
      <c r="I11" s="2">
        <f t="shared" si="1"/>
        <v>0.2336448598130841</v>
      </c>
      <c r="J11">
        <v>10</v>
      </c>
      <c r="K11">
        <v>27</v>
      </c>
      <c r="L11">
        <v>0</v>
      </c>
      <c r="M11">
        <v>0</v>
      </c>
      <c r="N11">
        <v>1</v>
      </c>
      <c r="O11">
        <v>1</v>
      </c>
      <c r="P11" s="2">
        <v>0.222</v>
      </c>
      <c r="Q11" s="2">
        <v>0.319</v>
      </c>
      <c r="R11" s="2">
        <v>0.553</v>
      </c>
    </row>
    <row r="12" spans="1:18" ht="13.5">
      <c r="A12" s="1" t="s">
        <v>11</v>
      </c>
      <c r="B12" t="s">
        <v>13</v>
      </c>
      <c r="C12">
        <v>108</v>
      </c>
      <c r="D12" s="2">
        <f t="shared" si="0"/>
        <v>0.2430939226519337</v>
      </c>
      <c r="E12">
        <v>181</v>
      </c>
      <c r="F12">
        <v>44</v>
      </c>
      <c r="G12">
        <v>2</v>
      </c>
      <c r="H12">
        <v>14</v>
      </c>
      <c r="I12" s="2">
        <f t="shared" si="1"/>
        <v>0.30808080808080807</v>
      </c>
      <c r="J12">
        <v>17</v>
      </c>
      <c r="K12">
        <v>24</v>
      </c>
      <c r="L12">
        <v>2</v>
      </c>
      <c r="M12">
        <v>0</v>
      </c>
      <c r="N12">
        <v>3</v>
      </c>
      <c r="O12">
        <v>2</v>
      </c>
      <c r="P12" s="2">
        <v>0.217</v>
      </c>
      <c r="Q12" s="2">
        <v>0.331</v>
      </c>
      <c r="R12" s="2">
        <v>0.639</v>
      </c>
    </row>
    <row r="13" spans="1:18" ht="13.5">
      <c r="A13" s="1" t="s">
        <v>11</v>
      </c>
      <c r="B13" t="s">
        <v>14</v>
      </c>
      <c r="C13">
        <v>77</v>
      </c>
      <c r="D13" s="2">
        <f t="shared" si="0"/>
        <v>0.2459016393442623</v>
      </c>
      <c r="E13">
        <v>61</v>
      </c>
      <c r="F13">
        <v>15</v>
      </c>
      <c r="G13">
        <v>0</v>
      </c>
      <c r="H13">
        <v>1</v>
      </c>
      <c r="I13" s="2">
        <f t="shared" si="1"/>
        <v>0.31343283582089554</v>
      </c>
      <c r="J13">
        <v>6</v>
      </c>
      <c r="K13">
        <v>4</v>
      </c>
      <c r="L13">
        <v>1</v>
      </c>
      <c r="M13">
        <v>0</v>
      </c>
      <c r="N13">
        <v>0</v>
      </c>
      <c r="O13">
        <v>0</v>
      </c>
      <c r="P13" s="2">
        <v>0.176</v>
      </c>
      <c r="Q13" s="2">
        <v>0.262</v>
      </c>
      <c r="R13" s="2">
        <v>0.575</v>
      </c>
    </row>
    <row r="14" spans="1:18" ht="13.5">
      <c r="A14" s="1" t="s">
        <v>11</v>
      </c>
      <c r="B14" t="s">
        <v>71</v>
      </c>
      <c r="C14">
        <v>71</v>
      </c>
      <c r="D14" s="2">
        <f t="shared" si="0"/>
        <v>0.20270270270270271</v>
      </c>
      <c r="E14">
        <v>74</v>
      </c>
      <c r="F14">
        <v>15</v>
      </c>
      <c r="G14">
        <v>0</v>
      </c>
      <c r="H14">
        <v>6</v>
      </c>
      <c r="I14" s="2">
        <f t="shared" si="1"/>
        <v>0.2236842105263158</v>
      </c>
      <c r="J14">
        <v>2</v>
      </c>
      <c r="K14">
        <v>6</v>
      </c>
      <c r="L14">
        <v>1</v>
      </c>
      <c r="M14">
        <v>0</v>
      </c>
      <c r="N14">
        <v>7</v>
      </c>
      <c r="O14">
        <v>2</v>
      </c>
      <c r="P14" s="2">
        <v>0.207</v>
      </c>
      <c r="Q14" s="2">
        <v>0.303</v>
      </c>
      <c r="R14" s="2">
        <v>0.537</v>
      </c>
    </row>
    <row r="15" spans="1:18" ht="13.5">
      <c r="A15" s="1" t="s">
        <v>11</v>
      </c>
      <c r="B15" t="s">
        <v>98</v>
      </c>
      <c r="C15">
        <v>101</v>
      </c>
      <c r="D15" s="2">
        <f t="shared" si="0"/>
        <v>0.3017241379310345</v>
      </c>
      <c r="E15">
        <v>116</v>
      </c>
      <c r="F15">
        <v>35</v>
      </c>
      <c r="G15">
        <v>1</v>
      </c>
      <c r="H15">
        <v>11</v>
      </c>
      <c r="I15" s="2">
        <f t="shared" si="1"/>
        <v>0.352</v>
      </c>
      <c r="J15">
        <v>9</v>
      </c>
      <c r="K15">
        <v>7</v>
      </c>
      <c r="L15">
        <v>5</v>
      </c>
      <c r="M15">
        <v>0</v>
      </c>
      <c r="N15">
        <v>11</v>
      </c>
      <c r="O15">
        <v>0</v>
      </c>
      <c r="P15" s="2">
        <v>0.361</v>
      </c>
      <c r="Q15" s="2">
        <v>0.405</v>
      </c>
      <c r="R15" s="2">
        <v>0.757</v>
      </c>
    </row>
    <row r="16" spans="1:18" ht="13.5">
      <c r="A16" s="1" t="s">
        <v>11</v>
      </c>
      <c r="B16" t="s">
        <v>101</v>
      </c>
      <c r="C16">
        <v>114</v>
      </c>
      <c r="D16" s="2">
        <f t="shared" si="0"/>
        <v>0.3008849557522124</v>
      </c>
      <c r="E16">
        <v>113</v>
      </c>
      <c r="F16">
        <v>34</v>
      </c>
      <c r="G16">
        <v>2</v>
      </c>
      <c r="H16">
        <v>14</v>
      </c>
      <c r="I16" s="2">
        <f t="shared" si="1"/>
        <v>0.33884297520661155</v>
      </c>
      <c r="J16">
        <v>7</v>
      </c>
      <c r="K16">
        <v>16</v>
      </c>
      <c r="L16">
        <v>2</v>
      </c>
      <c r="M16">
        <v>1</v>
      </c>
      <c r="N16">
        <v>1</v>
      </c>
      <c r="O16">
        <v>0</v>
      </c>
      <c r="P16" s="2">
        <v>0.32</v>
      </c>
      <c r="Q16" s="2">
        <v>0.425</v>
      </c>
      <c r="R16" s="2">
        <v>0.764</v>
      </c>
    </row>
    <row r="17" spans="1:18" ht="13.5">
      <c r="A17" s="1" t="s">
        <v>11</v>
      </c>
      <c r="B17" t="s">
        <v>73</v>
      </c>
      <c r="C17">
        <v>96</v>
      </c>
      <c r="D17" s="2">
        <f t="shared" si="0"/>
        <v>0.22018348623853212</v>
      </c>
      <c r="E17">
        <v>109</v>
      </c>
      <c r="F17">
        <v>24</v>
      </c>
      <c r="G17">
        <v>1</v>
      </c>
      <c r="H17">
        <v>9</v>
      </c>
      <c r="I17" s="2">
        <f t="shared" si="1"/>
        <v>0.23423423423423423</v>
      </c>
      <c r="J17">
        <v>2</v>
      </c>
      <c r="K17">
        <v>6</v>
      </c>
      <c r="L17">
        <v>1</v>
      </c>
      <c r="M17">
        <v>0</v>
      </c>
      <c r="N17">
        <v>7</v>
      </c>
      <c r="O17">
        <v>2</v>
      </c>
      <c r="P17" s="2">
        <v>0.207</v>
      </c>
      <c r="Q17" s="2">
        <v>0.303</v>
      </c>
      <c r="R17" s="2">
        <v>0.537</v>
      </c>
    </row>
    <row r="20" spans="1:18" ht="13.5">
      <c r="A20" s="1" t="s">
        <v>31</v>
      </c>
      <c r="C20" t="s">
        <v>29</v>
      </c>
      <c r="D20" t="s">
        <v>44</v>
      </c>
      <c r="E20" t="s">
        <v>32</v>
      </c>
      <c r="F20" t="s">
        <v>33</v>
      </c>
      <c r="G20" t="s">
        <v>34</v>
      </c>
      <c r="H20" t="s">
        <v>35</v>
      </c>
      <c r="I20" t="s">
        <v>36</v>
      </c>
      <c r="J20" t="s">
        <v>37</v>
      </c>
      <c r="K20" t="s">
        <v>38</v>
      </c>
      <c r="L20" t="s">
        <v>39</v>
      </c>
      <c r="M20" t="s">
        <v>46</v>
      </c>
      <c r="N20" t="s">
        <v>45</v>
      </c>
      <c r="O20" t="s">
        <v>47</v>
      </c>
      <c r="P20" t="s">
        <v>48</v>
      </c>
      <c r="Q20" t="s">
        <v>49</v>
      </c>
      <c r="R20" t="s">
        <v>50</v>
      </c>
    </row>
    <row r="21" spans="2:18" ht="13.5">
      <c r="B21" t="s">
        <v>104</v>
      </c>
      <c r="C21">
        <v>28</v>
      </c>
      <c r="D21">
        <v>3.58</v>
      </c>
      <c r="E21">
        <v>9</v>
      </c>
      <c r="F21">
        <v>12</v>
      </c>
      <c r="G21">
        <v>0</v>
      </c>
      <c r="H21">
        <v>0</v>
      </c>
      <c r="I21" s="2">
        <f>E21/(E21+F21)</f>
        <v>0.42857142857142855</v>
      </c>
      <c r="J21">
        <v>178.2</v>
      </c>
      <c r="K21">
        <v>2</v>
      </c>
      <c r="L21">
        <v>172</v>
      </c>
      <c r="M21">
        <v>86</v>
      </c>
      <c r="N21">
        <v>33</v>
      </c>
      <c r="O21">
        <v>2</v>
      </c>
      <c r="P21">
        <v>16</v>
      </c>
      <c r="Q21">
        <v>75</v>
      </c>
      <c r="R21">
        <v>71</v>
      </c>
    </row>
    <row r="22" spans="2:18" ht="13.5">
      <c r="B22" t="s">
        <v>53</v>
      </c>
      <c r="C22">
        <v>27</v>
      </c>
      <c r="D22">
        <v>4.26</v>
      </c>
      <c r="E22">
        <v>5</v>
      </c>
      <c r="F22">
        <v>17</v>
      </c>
      <c r="G22">
        <v>0</v>
      </c>
      <c r="H22">
        <v>0</v>
      </c>
      <c r="I22" s="2">
        <f aca="true" t="shared" si="2" ref="I22:I32">E22/(E22+F22)</f>
        <v>0.22727272727272727</v>
      </c>
      <c r="J22">
        <v>156.1</v>
      </c>
      <c r="K22">
        <v>1</v>
      </c>
      <c r="L22">
        <v>152</v>
      </c>
      <c r="M22">
        <v>115</v>
      </c>
      <c r="N22">
        <v>53</v>
      </c>
      <c r="O22">
        <v>5</v>
      </c>
      <c r="P22">
        <v>18</v>
      </c>
      <c r="Q22">
        <v>77</v>
      </c>
      <c r="R22">
        <v>74</v>
      </c>
    </row>
    <row r="23" spans="2:18" ht="13.5">
      <c r="B23" t="s">
        <v>75</v>
      </c>
      <c r="C23">
        <v>27</v>
      </c>
      <c r="D23">
        <v>3.48</v>
      </c>
      <c r="E23">
        <v>11</v>
      </c>
      <c r="F23">
        <v>10</v>
      </c>
      <c r="G23">
        <v>0</v>
      </c>
      <c r="H23">
        <v>0</v>
      </c>
      <c r="I23" s="2">
        <f t="shared" si="2"/>
        <v>0.5238095238095238</v>
      </c>
      <c r="J23">
        <v>173.1</v>
      </c>
      <c r="K23">
        <v>4</v>
      </c>
      <c r="L23">
        <v>168</v>
      </c>
      <c r="M23">
        <v>124</v>
      </c>
      <c r="N23">
        <v>33</v>
      </c>
      <c r="O23">
        <v>6</v>
      </c>
      <c r="P23">
        <v>20</v>
      </c>
      <c r="Q23">
        <v>70</v>
      </c>
      <c r="R23">
        <v>67</v>
      </c>
    </row>
    <row r="24" spans="2:18" ht="13.5">
      <c r="B24" t="s">
        <v>74</v>
      </c>
      <c r="C24">
        <v>1</v>
      </c>
      <c r="D24">
        <v>7.71</v>
      </c>
      <c r="E24">
        <v>0</v>
      </c>
      <c r="F24">
        <v>1</v>
      </c>
      <c r="G24">
        <v>0</v>
      </c>
      <c r="H24">
        <v>0</v>
      </c>
      <c r="I24" s="2">
        <f t="shared" si="2"/>
        <v>0</v>
      </c>
      <c r="J24">
        <v>4.2</v>
      </c>
      <c r="K24">
        <v>0</v>
      </c>
      <c r="L24">
        <v>6</v>
      </c>
      <c r="M24">
        <v>1</v>
      </c>
      <c r="N24">
        <v>2</v>
      </c>
      <c r="O24">
        <v>0</v>
      </c>
      <c r="P24">
        <v>1</v>
      </c>
      <c r="Q24">
        <v>4</v>
      </c>
      <c r="R24">
        <v>4</v>
      </c>
    </row>
    <row r="25" spans="2:18" ht="13.5">
      <c r="B25" t="s">
        <v>91</v>
      </c>
      <c r="C25">
        <v>27</v>
      </c>
      <c r="D25">
        <v>3.17</v>
      </c>
      <c r="E25">
        <v>10</v>
      </c>
      <c r="F25">
        <v>9</v>
      </c>
      <c r="G25">
        <v>0</v>
      </c>
      <c r="H25">
        <v>0</v>
      </c>
      <c r="I25" s="2">
        <f t="shared" si="2"/>
        <v>0.5263157894736842</v>
      </c>
      <c r="J25">
        <v>167.2</v>
      </c>
      <c r="K25">
        <v>3</v>
      </c>
      <c r="L25">
        <v>149</v>
      </c>
      <c r="M25">
        <v>58</v>
      </c>
      <c r="N25">
        <v>35</v>
      </c>
      <c r="O25">
        <v>3</v>
      </c>
      <c r="P25">
        <v>16</v>
      </c>
      <c r="Q25">
        <v>61</v>
      </c>
      <c r="R25">
        <v>59</v>
      </c>
    </row>
    <row r="26" spans="2:18" ht="13.5">
      <c r="B26" t="s">
        <v>112</v>
      </c>
      <c r="C26">
        <v>28</v>
      </c>
      <c r="D26">
        <v>4.59</v>
      </c>
      <c r="E26">
        <v>5</v>
      </c>
      <c r="F26">
        <v>12</v>
      </c>
      <c r="G26">
        <v>0</v>
      </c>
      <c r="H26">
        <v>0</v>
      </c>
      <c r="I26" s="2">
        <f t="shared" si="2"/>
        <v>0.29411764705882354</v>
      </c>
      <c r="J26">
        <v>145</v>
      </c>
      <c r="K26">
        <v>0</v>
      </c>
      <c r="L26">
        <v>151</v>
      </c>
      <c r="M26">
        <v>37</v>
      </c>
      <c r="N26">
        <v>38</v>
      </c>
      <c r="O26">
        <v>3</v>
      </c>
      <c r="P26">
        <v>16</v>
      </c>
      <c r="Q26">
        <v>76</v>
      </c>
      <c r="R26">
        <v>74</v>
      </c>
    </row>
    <row r="27" spans="2:18" ht="13.5">
      <c r="B27" t="s">
        <v>110</v>
      </c>
      <c r="C27">
        <v>21</v>
      </c>
      <c r="D27">
        <v>4.15</v>
      </c>
      <c r="E27">
        <v>1</v>
      </c>
      <c r="F27">
        <v>2</v>
      </c>
      <c r="G27">
        <v>0</v>
      </c>
      <c r="H27">
        <v>3</v>
      </c>
      <c r="I27" s="2">
        <f t="shared" si="2"/>
        <v>0.3333333333333333</v>
      </c>
      <c r="J27">
        <v>39</v>
      </c>
      <c r="K27">
        <v>0</v>
      </c>
      <c r="L27">
        <v>42</v>
      </c>
      <c r="M27">
        <v>11</v>
      </c>
      <c r="N27">
        <v>5</v>
      </c>
      <c r="O27">
        <v>1</v>
      </c>
      <c r="P27">
        <v>4</v>
      </c>
      <c r="Q27">
        <v>19</v>
      </c>
      <c r="R27">
        <v>18</v>
      </c>
    </row>
    <row r="28" spans="2:18" ht="13.5">
      <c r="B28" t="s">
        <v>94</v>
      </c>
      <c r="C28">
        <v>39</v>
      </c>
      <c r="D28">
        <v>3.49</v>
      </c>
      <c r="E28">
        <v>1</v>
      </c>
      <c r="F28">
        <v>2</v>
      </c>
      <c r="G28">
        <v>1</v>
      </c>
      <c r="H28">
        <v>5</v>
      </c>
      <c r="I28" s="2">
        <f t="shared" si="2"/>
        <v>0.3333333333333333</v>
      </c>
      <c r="J28">
        <v>56.2</v>
      </c>
      <c r="K28">
        <v>0</v>
      </c>
      <c r="L28">
        <v>53</v>
      </c>
      <c r="M28">
        <v>36</v>
      </c>
      <c r="N28">
        <v>14</v>
      </c>
      <c r="O28">
        <v>2</v>
      </c>
      <c r="P28">
        <v>7</v>
      </c>
      <c r="Q28">
        <v>22</v>
      </c>
      <c r="R28">
        <v>22</v>
      </c>
    </row>
    <row r="29" spans="2:18" ht="13.5">
      <c r="B29" t="s">
        <v>113</v>
      </c>
      <c r="C29">
        <v>49</v>
      </c>
      <c r="D29" s="3">
        <v>4.4</v>
      </c>
      <c r="E29">
        <v>2</v>
      </c>
      <c r="F29">
        <v>3</v>
      </c>
      <c r="G29">
        <v>0</v>
      </c>
      <c r="H29">
        <v>6</v>
      </c>
      <c r="I29" s="2">
        <f t="shared" si="2"/>
        <v>0.4</v>
      </c>
      <c r="J29">
        <v>77.2</v>
      </c>
      <c r="K29">
        <v>0</v>
      </c>
      <c r="L29">
        <v>95</v>
      </c>
      <c r="M29">
        <v>26</v>
      </c>
      <c r="N29">
        <v>15</v>
      </c>
      <c r="O29">
        <v>2</v>
      </c>
      <c r="P29">
        <v>8</v>
      </c>
      <c r="Q29">
        <v>38</v>
      </c>
      <c r="R29">
        <v>38</v>
      </c>
    </row>
    <row r="30" spans="2:18" ht="13.5">
      <c r="B30" t="s">
        <v>95</v>
      </c>
      <c r="C30">
        <v>44</v>
      </c>
      <c r="D30">
        <v>3.84</v>
      </c>
      <c r="E30">
        <v>2</v>
      </c>
      <c r="F30">
        <v>3</v>
      </c>
      <c r="G30">
        <v>0</v>
      </c>
      <c r="H30">
        <v>4</v>
      </c>
      <c r="I30" s="2">
        <f t="shared" si="2"/>
        <v>0.4</v>
      </c>
      <c r="J30">
        <v>77.1</v>
      </c>
      <c r="K30">
        <v>0</v>
      </c>
      <c r="L30">
        <v>77</v>
      </c>
      <c r="M30">
        <v>40</v>
      </c>
      <c r="N30">
        <v>16</v>
      </c>
      <c r="O30">
        <v>2</v>
      </c>
      <c r="P30">
        <v>9</v>
      </c>
      <c r="Q30">
        <v>34</v>
      </c>
      <c r="R30">
        <v>33</v>
      </c>
    </row>
    <row r="31" spans="2:18" ht="13.5">
      <c r="B31" t="s">
        <v>96</v>
      </c>
      <c r="C31">
        <v>40</v>
      </c>
      <c r="D31">
        <v>2.58</v>
      </c>
      <c r="E31">
        <v>4</v>
      </c>
      <c r="F31">
        <v>0</v>
      </c>
      <c r="G31">
        <v>0</v>
      </c>
      <c r="H31">
        <v>5</v>
      </c>
      <c r="I31" s="2">
        <f t="shared" si="2"/>
        <v>1</v>
      </c>
      <c r="J31">
        <v>73.1</v>
      </c>
      <c r="K31">
        <v>0</v>
      </c>
      <c r="L31">
        <v>42</v>
      </c>
      <c r="M31">
        <v>28</v>
      </c>
      <c r="N31">
        <v>16</v>
      </c>
      <c r="O31">
        <v>1</v>
      </c>
      <c r="P31">
        <v>5</v>
      </c>
      <c r="Q31">
        <v>21</v>
      </c>
      <c r="R31">
        <v>21</v>
      </c>
    </row>
    <row r="32" spans="2:18" ht="13.5">
      <c r="B32" t="s">
        <v>62</v>
      </c>
      <c r="C32">
        <v>46</v>
      </c>
      <c r="D32">
        <v>5.01</v>
      </c>
      <c r="E32">
        <v>3</v>
      </c>
      <c r="F32">
        <v>7</v>
      </c>
      <c r="G32">
        <v>26</v>
      </c>
      <c r="H32">
        <v>3</v>
      </c>
      <c r="I32" s="2">
        <f t="shared" si="2"/>
        <v>0.3</v>
      </c>
      <c r="J32">
        <v>59.1</v>
      </c>
      <c r="K32">
        <v>0</v>
      </c>
      <c r="L32">
        <v>59</v>
      </c>
      <c r="M32">
        <v>56</v>
      </c>
      <c r="N32">
        <v>6</v>
      </c>
      <c r="O32">
        <v>1</v>
      </c>
      <c r="P32">
        <v>12</v>
      </c>
      <c r="Q32">
        <v>33</v>
      </c>
      <c r="R32">
        <v>33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I2" sqref="I2:I32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9" width="5.25390625" style="0" bestFit="1" customWidth="1"/>
    <col min="10" max="10" width="6.375" style="0" customWidth="1"/>
    <col min="11" max="18" width="5.25390625" style="0" bestFit="1" customWidth="1"/>
  </cols>
  <sheetData>
    <row r="1" spans="1:18" ht="13.5">
      <c r="A1" t="s">
        <v>0</v>
      </c>
      <c r="C1" t="s">
        <v>29</v>
      </c>
      <c r="D1" t="s">
        <v>19</v>
      </c>
      <c r="E1" t="s">
        <v>20</v>
      </c>
      <c r="F1" t="s">
        <v>21</v>
      </c>
      <c r="G1" t="s">
        <v>43</v>
      </c>
      <c r="H1" t="s">
        <v>22</v>
      </c>
      <c r="I1" t="s">
        <v>23</v>
      </c>
      <c r="J1" t="s">
        <v>40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41</v>
      </c>
      <c r="Q1" t="s">
        <v>42</v>
      </c>
      <c r="R1" t="s">
        <v>30</v>
      </c>
    </row>
    <row r="2" spans="1:18" ht="13.5">
      <c r="A2">
        <v>1</v>
      </c>
      <c r="B2" t="s">
        <v>63</v>
      </c>
      <c r="C2">
        <v>144</v>
      </c>
      <c r="D2" s="2">
        <f>F2/E2</f>
        <v>0.24843423799582465</v>
      </c>
      <c r="E2">
        <v>479</v>
      </c>
      <c r="F2">
        <v>119</v>
      </c>
      <c r="G2">
        <v>4</v>
      </c>
      <c r="H2">
        <v>35</v>
      </c>
      <c r="I2" s="2">
        <f>(F2+J2)/(E2+J2+M2)</f>
        <v>0.3142857142857143</v>
      </c>
      <c r="J2">
        <v>46</v>
      </c>
      <c r="K2">
        <v>32</v>
      </c>
      <c r="L2">
        <v>0</v>
      </c>
      <c r="M2">
        <v>0</v>
      </c>
      <c r="N2">
        <v>30</v>
      </c>
      <c r="O2">
        <v>2</v>
      </c>
      <c r="P2" s="2">
        <v>0.222</v>
      </c>
      <c r="Q2" s="2">
        <v>0.379</v>
      </c>
      <c r="R2" s="2">
        <v>0.69</v>
      </c>
    </row>
    <row r="3" spans="1:18" ht="13.5">
      <c r="A3">
        <v>2</v>
      </c>
      <c r="B3" t="s">
        <v>109</v>
      </c>
      <c r="C3">
        <v>144</v>
      </c>
      <c r="D3" s="2">
        <f aca="true" t="shared" si="0" ref="D3:D17">F3/E3</f>
        <v>0.2565217391304348</v>
      </c>
      <c r="E3">
        <v>460</v>
      </c>
      <c r="F3">
        <v>118</v>
      </c>
      <c r="G3">
        <v>0</v>
      </c>
      <c r="H3">
        <v>39</v>
      </c>
      <c r="I3" s="2">
        <f aca="true" t="shared" si="1" ref="I3:I17">(F3+J3)/(E3+J3+M3)</f>
        <v>0.29568788501026694</v>
      </c>
      <c r="J3">
        <v>26</v>
      </c>
      <c r="K3">
        <v>61</v>
      </c>
      <c r="L3">
        <v>30</v>
      </c>
      <c r="M3">
        <v>1</v>
      </c>
      <c r="N3">
        <v>6</v>
      </c>
      <c r="O3">
        <v>9</v>
      </c>
      <c r="P3" s="2">
        <v>0.286</v>
      </c>
      <c r="Q3" s="2">
        <v>0.322</v>
      </c>
      <c r="R3" s="2">
        <v>0.618</v>
      </c>
    </row>
    <row r="4" spans="1:18" ht="13.5">
      <c r="A4">
        <v>3</v>
      </c>
      <c r="B4" t="s">
        <v>66</v>
      </c>
      <c r="C4">
        <v>143</v>
      </c>
      <c r="D4" s="2">
        <f t="shared" si="0"/>
        <v>0.28717948717948716</v>
      </c>
      <c r="E4">
        <v>585</v>
      </c>
      <c r="F4">
        <v>168</v>
      </c>
      <c r="G4">
        <v>30</v>
      </c>
      <c r="H4">
        <v>114</v>
      </c>
      <c r="I4" s="2">
        <f t="shared" si="1"/>
        <v>0.35987748851454826</v>
      </c>
      <c r="J4">
        <v>67</v>
      </c>
      <c r="K4">
        <v>49</v>
      </c>
      <c r="L4">
        <v>0</v>
      </c>
      <c r="M4">
        <v>1</v>
      </c>
      <c r="N4">
        <v>0</v>
      </c>
      <c r="O4">
        <v>2</v>
      </c>
      <c r="P4" s="2">
        <v>0.33</v>
      </c>
      <c r="Q4" s="2">
        <v>0.542</v>
      </c>
      <c r="R4" s="2">
        <v>0.902</v>
      </c>
    </row>
    <row r="5" spans="1:18" ht="13.5">
      <c r="A5">
        <v>4</v>
      </c>
      <c r="B5" t="s">
        <v>115</v>
      </c>
      <c r="C5">
        <v>143</v>
      </c>
      <c r="D5" s="2">
        <f t="shared" si="0"/>
        <v>0.24092409240924093</v>
      </c>
      <c r="E5">
        <v>606</v>
      </c>
      <c r="F5">
        <v>146</v>
      </c>
      <c r="G5">
        <v>30</v>
      </c>
      <c r="H5">
        <v>117</v>
      </c>
      <c r="I5" s="2">
        <f t="shared" si="1"/>
        <v>0.2727272727272727</v>
      </c>
      <c r="J5">
        <v>28</v>
      </c>
      <c r="K5">
        <v>103</v>
      </c>
      <c r="L5">
        <v>0</v>
      </c>
      <c r="M5">
        <v>4</v>
      </c>
      <c r="N5">
        <v>0</v>
      </c>
      <c r="O5">
        <v>1</v>
      </c>
      <c r="P5" s="2">
        <v>0.324</v>
      </c>
      <c r="Q5" s="2">
        <v>0.446</v>
      </c>
      <c r="R5" s="2">
        <v>0.719</v>
      </c>
    </row>
    <row r="6" spans="1:18" ht="13.5">
      <c r="A6">
        <v>5</v>
      </c>
      <c r="B6" t="s">
        <v>65</v>
      </c>
      <c r="C6">
        <v>144</v>
      </c>
      <c r="D6" s="2">
        <f t="shared" si="0"/>
        <v>0.2614601018675722</v>
      </c>
      <c r="E6">
        <v>589</v>
      </c>
      <c r="F6">
        <v>154</v>
      </c>
      <c r="G6">
        <v>21</v>
      </c>
      <c r="H6">
        <v>68</v>
      </c>
      <c r="I6" s="2">
        <f t="shared" si="1"/>
        <v>0.305111821086262</v>
      </c>
      <c r="J6">
        <v>37</v>
      </c>
      <c r="K6">
        <v>110</v>
      </c>
      <c r="L6">
        <v>0</v>
      </c>
      <c r="M6">
        <v>0</v>
      </c>
      <c r="N6">
        <v>0</v>
      </c>
      <c r="O6">
        <v>17</v>
      </c>
      <c r="P6" s="2">
        <v>0.257</v>
      </c>
      <c r="Q6" s="2">
        <v>0.416</v>
      </c>
      <c r="R6" s="2">
        <v>0.721</v>
      </c>
    </row>
    <row r="7" spans="1:18" ht="13.5">
      <c r="A7">
        <v>6</v>
      </c>
      <c r="B7" t="s">
        <v>1</v>
      </c>
      <c r="C7">
        <v>144</v>
      </c>
      <c r="D7" s="2">
        <f t="shared" si="0"/>
        <v>0.3062200956937799</v>
      </c>
      <c r="E7">
        <v>418</v>
      </c>
      <c r="F7">
        <v>128</v>
      </c>
      <c r="G7">
        <v>4</v>
      </c>
      <c r="H7">
        <v>41</v>
      </c>
      <c r="I7" s="2">
        <f t="shared" si="1"/>
        <v>0.3598233995584989</v>
      </c>
      <c r="J7">
        <v>35</v>
      </c>
      <c r="K7">
        <v>41</v>
      </c>
      <c r="L7">
        <v>15</v>
      </c>
      <c r="M7">
        <v>0</v>
      </c>
      <c r="N7">
        <v>35</v>
      </c>
      <c r="O7">
        <v>3</v>
      </c>
      <c r="P7" s="2">
        <v>0.33</v>
      </c>
      <c r="Q7" s="2">
        <v>0.486</v>
      </c>
      <c r="R7" s="2">
        <v>0.846</v>
      </c>
    </row>
    <row r="8" spans="1:18" ht="13.5">
      <c r="A8">
        <v>7</v>
      </c>
      <c r="B8" t="s">
        <v>87</v>
      </c>
      <c r="C8">
        <v>143</v>
      </c>
      <c r="D8" s="2">
        <f t="shared" si="0"/>
        <v>0.2863741339491917</v>
      </c>
      <c r="E8">
        <v>433</v>
      </c>
      <c r="F8">
        <v>124</v>
      </c>
      <c r="G8">
        <v>4</v>
      </c>
      <c r="H8">
        <v>50</v>
      </c>
      <c r="I8" s="2">
        <f t="shared" si="1"/>
        <v>0.33116883116883117</v>
      </c>
      <c r="J8">
        <v>29</v>
      </c>
      <c r="K8">
        <v>48</v>
      </c>
      <c r="L8">
        <v>14</v>
      </c>
      <c r="M8">
        <v>0</v>
      </c>
      <c r="N8">
        <v>4</v>
      </c>
      <c r="O8">
        <v>8</v>
      </c>
      <c r="P8" s="2">
        <v>0.318</v>
      </c>
      <c r="Q8" s="2">
        <v>0.381</v>
      </c>
      <c r="R8" s="2">
        <v>0.712</v>
      </c>
    </row>
    <row r="9" spans="1:18" ht="13.5">
      <c r="A9">
        <v>8</v>
      </c>
      <c r="B9" t="s">
        <v>12</v>
      </c>
      <c r="C9">
        <v>144</v>
      </c>
      <c r="D9" s="2">
        <f t="shared" si="0"/>
        <v>0.2493573264781491</v>
      </c>
      <c r="E9">
        <v>389</v>
      </c>
      <c r="F9">
        <v>97</v>
      </c>
      <c r="G9">
        <v>2</v>
      </c>
      <c r="H9">
        <v>36</v>
      </c>
      <c r="I9" s="2">
        <f t="shared" si="1"/>
        <v>0.27543424317617865</v>
      </c>
      <c r="J9">
        <v>14</v>
      </c>
      <c r="K9">
        <v>49</v>
      </c>
      <c r="L9">
        <v>17</v>
      </c>
      <c r="M9">
        <v>0</v>
      </c>
      <c r="N9">
        <v>8</v>
      </c>
      <c r="O9">
        <v>13</v>
      </c>
      <c r="P9" s="2">
        <v>0.246</v>
      </c>
      <c r="Q9" s="2">
        <v>0.314</v>
      </c>
      <c r="R9" s="2">
        <v>0.589</v>
      </c>
    </row>
    <row r="10" spans="1:18" ht="13.5">
      <c r="A10" s="1">
        <v>9</v>
      </c>
      <c r="B10" t="s">
        <v>99</v>
      </c>
      <c r="C10">
        <v>144</v>
      </c>
      <c r="D10" s="2">
        <f t="shared" si="0"/>
        <v>0.24937027707808565</v>
      </c>
      <c r="E10">
        <v>397</v>
      </c>
      <c r="F10">
        <v>99</v>
      </c>
      <c r="G10">
        <v>5</v>
      </c>
      <c r="H10">
        <v>35</v>
      </c>
      <c r="I10" s="2">
        <f t="shared" si="1"/>
        <v>0.28978622327790976</v>
      </c>
      <c r="J10">
        <v>23</v>
      </c>
      <c r="K10">
        <v>66</v>
      </c>
      <c r="L10">
        <v>7</v>
      </c>
      <c r="M10">
        <v>1</v>
      </c>
      <c r="N10">
        <v>8</v>
      </c>
      <c r="O10">
        <v>5</v>
      </c>
      <c r="P10" s="2">
        <v>0.21</v>
      </c>
      <c r="Q10" s="2">
        <v>0.353</v>
      </c>
      <c r="R10" s="2">
        <v>0.643</v>
      </c>
    </row>
    <row r="11" spans="1:18" ht="13.5">
      <c r="A11" s="1" t="s">
        <v>11</v>
      </c>
      <c r="B11" t="s">
        <v>89</v>
      </c>
      <c r="C11">
        <v>121</v>
      </c>
      <c r="D11" s="2">
        <f t="shared" si="0"/>
        <v>0.2569444444444444</v>
      </c>
      <c r="E11">
        <v>144</v>
      </c>
      <c r="F11">
        <v>37</v>
      </c>
      <c r="G11">
        <v>1</v>
      </c>
      <c r="H11">
        <v>8</v>
      </c>
      <c r="I11" s="2">
        <f t="shared" si="1"/>
        <v>0.33125</v>
      </c>
      <c r="J11">
        <v>16</v>
      </c>
      <c r="K11">
        <v>24</v>
      </c>
      <c r="L11">
        <v>3</v>
      </c>
      <c r="M11">
        <v>0</v>
      </c>
      <c r="N11">
        <v>2</v>
      </c>
      <c r="O11">
        <v>2</v>
      </c>
      <c r="P11" s="2">
        <v>0.222</v>
      </c>
      <c r="Q11" s="2">
        <v>0.354</v>
      </c>
      <c r="R11" s="2">
        <v>0.685</v>
      </c>
    </row>
    <row r="12" spans="1:18" ht="13.5">
      <c r="A12" s="1" t="s">
        <v>11</v>
      </c>
      <c r="B12" t="s">
        <v>98</v>
      </c>
      <c r="C12">
        <v>73</v>
      </c>
      <c r="D12" s="2">
        <f t="shared" si="0"/>
        <v>0.2716049382716049</v>
      </c>
      <c r="E12">
        <v>81</v>
      </c>
      <c r="F12">
        <v>22</v>
      </c>
      <c r="G12">
        <v>2</v>
      </c>
      <c r="H12">
        <v>13</v>
      </c>
      <c r="I12" s="2">
        <f t="shared" si="1"/>
        <v>0.34444444444444444</v>
      </c>
      <c r="J12">
        <v>9</v>
      </c>
      <c r="K12">
        <v>4</v>
      </c>
      <c r="L12">
        <v>11</v>
      </c>
      <c r="M12">
        <v>0</v>
      </c>
      <c r="N12">
        <v>3</v>
      </c>
      <c r="O12">
        <v>2</v>
      </c>
      <c r="P12" s="2">
        <v>0.24</v>
      </c>
      <c r="Q12" s="2">
        <v>0.444</v>
      </c>
      <c r="R12" s="2">
        <v>0.788</v>
      </c>
    </row>
    <row r="13" spans="1:18" ht="13.5">
      <c r="A13" s="1" t="s">
        <v>11</v>
      </c>
      <c r="B13" t="s">
        <v>14</v>
      </c>
      <c r="C13">
        <v>84</v>
      </c>
      <c r="D13" s="2">
        <f t="shared" si="0"/>
        <v>0.2692307692307692</v>
      </c>
      <c r="E13">
        <v>52</v>
      </c>
      <c r="F13">
        <v>14</v>
      </c>
      <c r="G13">
        <v>0</v>
      </c>
      <c r="H13">
        <v>4</v>
      </c>
      <c r="I13" s="2">
        <f t="shared" si="1"/>
        <v>0.3090909090909091</v>
      </c>
      <c r="J13">
        <v>3</v>
      </c>
      <c r="K13">
        <v>5</v>
      </c>
      <c r="L13">
        <v>3</v>
      </c>
      <c r="M13">
        <v>0</v>
      </c>
      <c r="N13">
        <v>0</v>
      </c>
      <c r="O13">
        <v>3</v>
      </c>
      <c r="P13" s="2">
        <v>0.308</v>
      </c>
      <c r="Q13" s="2">
        <v>0.308</v>
      </c>
      <c r="R13" s="2">
        <v>0.617</v>
      </c>
    </row>
    <row r="14" spans="1:18" ht="13.5">
      <c r="A14" s="1" t="s">
        <v>11</v>
      </c>
      <c r="B14" t="s">
        <v>116</v>
      </c>
      <c r="C14">
        <v>111</v>
      </c>
      <c r="D14" s="2">
        <f t="shared" si="0"/>
        <v>0.3153846153846154</v>
      </c>
      <c r="E14">
        <v>130</v>
      </c>
      <c r="F14">
        <v>41</v>
      </c>
      <c r="G14">
        <v>0</v>
      </c>
      <c r="H14">
        <v>14</v>
      </c>
      <c r="I14" s="2">
        <f t="shared" si="1"/>
        <v>0.3597122302158273</v>
      </c>
      <c r="J14">
        <v>9</v>
      </c>
      <c r="K14">
        <v>12</v>
      </c>
      <c r="L14">
        <v>5</v>
      </c>
      <c r="M14">
        <v>0</v>
      </c>
      <c r="N14">
        <v>0</v>
      </c>
      <c r="O14">
        <v>2</v>
      </c>
      <c r="P14" s="2">
        <v>0.25</v>
      </c>
      <c r="Q14" s="2">
        <v>0.392</v>
      </c>
      <c r="R14" s="2">
        <v>0.752</v>
      </c>
    </row>
    <row r="15" spans="1:18" ht="13.5">
      <c r="A15" s="1" t="s">
        <v>11</v>
      </c>
      <c r="B15" t="s">
        <v>73</v>
      </c>
      <c r="C15">
        <v>55</v>
      </c>
      <c r="D15" s="2">
        <f t="shared" si="0"/>
        <v>0.3013698630136986</v>
      </c>
      <c r="E15">
        <v>73</v>
      </c>
      <c r="F15">
        <v>22</v>
      </c>
      <c r="G15">
        <v>1</v>
      </c>
      <c r="H15">
        <v>12</v>
      </c>
      <c r="I15" s="2">
        <f t="shared" si="1"/>
        <v>0.2972972972972973</v>
      </c>
      <c r="J15">
        <v>0</v>
      </c>
      <c r="K15">
        <v>3</v>
      </c>
      <c r="L15">
        <v>1</v>
      </c>
      <c r="M15">
        <v>1</v>
      </c>
      <c r="N15">
        <v>3</v>
      </c>
      <c r="O15">
        <v>0</v>
      </c>
      <c r="P15" s="2">
        <v>0.29</v>
      </c>
      <c r="Q15" s="2">
        <v>0.425</v>
      </c>
      <c r="R15" s="2">
        <v>0.722</v>
      </c>
    </row>
    <row r="16" spans="1:18" ht="13.5">
      <c r="A16" s="1" t="s">
        <v>11</v>
      </c>
      <c r="B16" t="s">
        <v>101</v>
      </c>
      <c r="C16">
        <v>107</v>
      </c>
      <c r="D16" s="2">
        <f t="shared" si="0"/>
        <v>0.24299065420560748</v>
      </c>
      <c r="E16">
        <v>107</v>
      </c>
      <c r="F16">
        <v>26</v>
      </c>
      <c r="G16">
        <v>0</v>
      </c>
      <c r="H16">
        <v>7</v>
      </c>
      <c r="I16" s="2">
        <f t="shared" si="1"/>
        <v>0.2831858407079646</v>
      </c>
      <c r="J16">
        <v>6</v>
      </c>
      <c r="K16">
        <v>10</v>
      </c>
      <c r="L16">
        <v>4</v>
      </c>
      <c r="M16">
        <v>0</v>
      </c>
      <c r="N16">
        <v>2</v>
      </c>
      <c r="O16">
        <v>0</v>
      </c>
      <c r="P16" s="2">
        <v>0.219</v>
      </c>
      <c r="Q16" s="2">
        <v>0.271</v>
      </c>
      <c r="R16" s="2">
        <v>0.554</v>
      </c>
    </row>
    <row r="17" spans="1:18" ht="13.5">
      <c r="A17" s="1" t="s">
        <v>11</v>
      </c>
      <c r="B17" t="s">
        <v>72</v>
      </c>
      <c r="C17">
        <v>106</v>
      </c>
      <c r="D17" s="2">
        <f t="shared" si="0"/>
        <v>0.25925925925925924</v>
      </c>
      <c r="E17">
        <v>162</v>
      </c>
      <c r="F17">
        <v>42</v>
      </c>
      <c r="G17">
        <v>1</v>
      </c>
      <c r="H17">
        <v>17</v>
      </c>
      <c r="I17" s="2">
        <f t="shared" si="1"/>
        <v>0.281437125748503</v>
      </c>
      <c r="J17">
        <v>5</v>
      </c>
      <c r="K17">
        <v>19</v>
      </c>
      <c r="L17">
        <v>2</v>
      </c>
      <c r="M17">
        <v>0</v>
      </c>
      <c r="N17">
        <v>0</v>
      </c>
      <c r="O17">
        <v>5</v>
      </c>
      <c r="P17" s="2">
        <v>0.233</v>
      </c>
      <c r="Q17" s="2">
        <v>0.377</v>
      </c>
      <c r="R17" s="2">
        <v>0.658</v>
      </c>
    </row>
    <row r="20" spans="1:18" ht="13.5">
      <c r="A20" s="1" t="s">
        <v>31</v>
      </c>
      <c r="C20" t="s">
        <v>29</v>
      </c>
      <c r="D20" t="s">
        <v>44</v>
      </c>
      <c r="E20" t="s">
        <v>32</v>
      </c>
      <c r="F20" t="s">
        <v>33</v>
      </c>
      <c r="G20" t="s">
        <v>34</v>
      </c>
      <c r="H20" t="s">
        <v>35</v>
      </c>
      <c r="I20" t="s">
        <v>36</v>
      </c>
      <c r="J20" t="s">
        <v>37</v>
      </c>
      <c r="K20" t="s">
        <v>38</v>
      </c>
      <c r="L20" t="s">
        <v>39</v>
      </c>
      <c r="M20" t="s">
        <v>46</v>
      </c>
      <c r="N20" t="s">
        <v>45</v>
      </c>
      <c r="O20" t="s">
        <v>47</v>
      </c>
      <c r="P20" t="s">
        <v>48</v>
      </c>
      <c r="Q20" t="s">
        <v>49</v>
      </c>
      <c r="R20" t="s">
        <v>50</v>
      </c>
    </row>
    <row r="21" spans="2:18" ht="13.5">
      <c r="B21" t="s">
        <v>90</v>
      </c>
      <c r="C21">
        <v>28</v>
      </c>
      <c r="D21">
        <v>3.28</v>
      </c>
      <c r="E21">
        <v>12</v>
      </c>
      <c r="F21">
        <v>8</v>
      </c>
      <c r="G21">
        <v>0</v>
      </c>
      <c r="H21">
        <v>0</v>
      </c>
      <c r="I21" s="2">
        <f>E21/(E21+F21)</f>
        <v>0.6</v>
      </c>
      <c r="J21">
        <v>189.1</v>
      </c>
      <c r="K21">
        <v>5</v>
      </c>
      <c r="L21">
        <v>189</v>
      </c>
      <c r="M21">
        <v>160</v>
      </c>
      <c r="N21">
        <v>30</v>
      </c>
      <c r="O21">
        <v>2</v>
      </c>
      <c r="P21">
        <v>19</v>
      </c>
      <c r="Q21">
        <v>69</v>
      </c>
      <c r="R21">
        <v>69</v>
      </c>
    </row>
    <row r="22" spans="2:18" ht="13.5">
      <c r="B22" t="s">
        <v>75</v>
      </c>
      <c r="C22">
        <v>28</v>
      </c>
      <c r="D22">
        <v>5.02</v>
      </c>
      <c r="E22">
        <v>9</v>
      </c>
      <c r="F22">
        <v>10</v>
      </c>
      <c r="G22">
        <v>0</v>
      </c>
      <c r="H22">
        <v>0</v>
      </c>
      <c r="I22" s="2">
        <f aca="true" t="shared" si="2" ref="I22:I32">E22/(E22+F22)</f>
        <v>0.47368421052631576</v>
      </c>
      <c r="J22">
        <v>152.1</v>
      </c>
      <c r="K22">
        <v>2</v>
      </c>
      <c r="L22">
        <v>172</v>
      </c>
      <c r="M22">
        <v>91</v>
      </c>
      <c r="N22">
        <v>27</v>
      </c>
      <c r="O22">
        <v>4</v>
      </c>
      <c r="P22">
        <v>11</v>
      </c>
      <c r="Q22">
        <v>86</v>
      </c>
      <c r="R22">
        <v>85</v>
      </c>
    </row>
    <row r="23" spans="2:18" ht="13.5">
      <c r="B23" t="s">
        <v>54</v>
      </c>
      <c r="C23">
        <v>28</v>
      </c>
      <c r="D23">
        <v>3.88</v>
      </c>
      <c r="E23">
        <v>7</v>
      </c>
      <c r="F23">
        <v>10</v>
      </c>
      <c r="G23">
        <v>0</v>
      </c>
      <c r="H23">
        <v>0</v>
      </c>
      <c r="I23" s="2">
        <f t="shared" si="2"/>
        <v>0.4117647058823529</v>
      </c>
      <c r="J23">
        <v>167</v>
      </c>
      <c r="K23">
        <v>3</v>
      </c>
      <c r="L23">
        <v>166</v>
      </c>
      <c r="M23">
        <v>38</v>
      </c>
      <c r="N23">
        <v>39</v>
      </c>
      <c r="O23">
        <v>1</v>
      </c>
      <c r="P23">
        <v>11</v>
      </c>
      <c r="Q23">
        <v>72</v>
      </c>
      <c r="R23">
        <v>72</v>
      </c>
    </row>
    <row r="24" spans="2:18" ht="13.5">
      <c r="B24" t="s">
        <v>103</v>
      </c>
      <c r="C24">
        <v>27</v>
      </c>
      <c r="D24">
        <v>3.49</v>
      </c>
      <c r="E24">
        <v>10</v>
      </c>
      <c r="F24">
        <v>11</v>
      </c>
      <c r="G24">
        <v>0</v>
      </c>
      <c r="H24">
        <v>0</v>
      </c>
      <c r="I24" s="2">
        <f t="shared" si="2"/>
        <v>0.47619047619047616</v>
      </c>
      <c r="J24">
        <v>172.2</v>
      </c>
      <c r="K24">
        <v>2</v>
      </c>
      <c r="L24">
        <v>169</v>
      </c>
      <c r="M24">
        <v>119</v>
      </c>
      <c r="N24">
        <v>28</v>
      </c>
      <c r="O24">
        <v>2</v>
      </c>
      <c r="P24">
        <v>14</v>
      </c>
      <c r="Q24">
        <v>70</v>
      </c>
      <c r="R24">
        <v>67</v>
      </c>
    </row>
    <row r="25" spans="2:18" ht="13.5">
      <c r="B25" t="s">
        <v>52</v>
      </c>
      <c r="C25">
        <v>27</v>
      </c>
      <c r="D25">
        <v>4.01</v>
      </c>
      <c r="E25">
        <v>7</v>
      </c>
      <c r="F25">
        <v>10</v>
      </c>
      <c r="G25">
        <v>0</v>
      </c>
      <c r="H25">
        <v>0</v>
      </c>
      <c r="I25" s="2">
        <f t="shared" si="2"/>
        <v>0.4117647058823529</v>
      </c>
      <c r="J25">
        <v>152.2</v>
      </c>
      <c r="K25">
        <v>3</v>
      </c>
      <c r="L25">
        <v>160</v>
      </c>
      <c r="M25">
        <v>42</v>
      </c>
      <c r="N25">
        <v>19</v>
      </c>
      <c r="O25">
        <v>2</v>
      </c>
      <c r="P25">
        <v>12</v>
      </c>
      <c r="Q25">
        <v>71</v>
      </c>
      <c r="R25">
        <v>68</v>
      </c>
    </row>
    <row r="26" spans="2:18" ht="13.5">
      <c r="B26" t="s">
        <v>94</v>
      </c>
      <c r="C26">
        <v>39</v>
      </c>
      <c r="D26">
        <v>2.54</v>
      </c>
      <c r="E26">
        <v>2</v>
      </c>
      <c r="F26">
        <v>1</v>
      </c>
      <c r="G26">
        <v>0</v>
      </c>
      <c r="H26">
        <v>5</v>
      </c>
      <c r="I26" s="2">
        <f t="shared" si="2"/>
        <v>0.6666666666666666</v>
      </c>
      <c r="J26">
        <v>63.2</v>
      </c>
      <c r="K26">
        <v>0</v>
      </c>
      <c r="L26">
        <v>50</v>
      </c>
      <c r="M26">
        <v>52</v>
      </c>
      <c r="N26">
        <v>13</v>
      </c>
      <c r="O26">
        <v>2</v>
      </c>
      <c r="P26">
        <v>6</v>
      </c>
      <c r="Q26">
        <v>18</v>
      </c>
      <c r="R26">
        <v>18</v>
      </c>
    </row>
    <row r="27" spans="2:18" ht="13.5">
      <c r="B27" t="s">
        <v>95</v>
      </c>
      <c r="C27">
        <v>21</v>
      </c>
      <c r="D27">
        <v>4.45</v>
      </c>
      <c r="E27">
        <v>1</v>
      </c>
      <c r="F27">
        <v>1</v>
      </c>
      <c r="G27">
        <v>0</v>
      </c>
      <c r="H27">
        <v>5</v>
      </c>
      <c r="I27" s="2">
        <f t="shared" si="2"/>
        <v>0.5</v>
      </c>
      <c r="J27">
        <v>28.1</v>
      </c>
      <c r="K27">
        <v>0</v>
      </c>
      <c r="L27">
        <v>34</v>
      </c>
      <c r="M27">
        <v>12</v>
      </c>
      <c r="N27">
        <v>11</v>
      </c>
      <c r="O27">
        <v>2</v>
      </c>
      <c r="P27">
        <v>2</v>
      </c>
      <c r="Q27">
        <v>15</v>
      </c>
      <c r="R27">
        <v>14</v>
      </c>
    </row>
    <row r="28" spans="2:18" ht="13.5">
      <c r="B28" t="s">
        <v>60</v>
      </c>
      <c r="C28">
        <v>33</v>
      </c>
      <c r="D28">
        <v>3.39</v>
      </c>
      <c r="E28">
        <v>4</v>
      </c>
      <c r="F28">
        <v>2</v>
      </c>
      <c r="G28">
        <v>0</v>
      </c>
      <c r="H28">
        <v>3</v>
      </c>
      <c r="I28" s="2">
        <f t="shared" si="2"/>
        <v>0.6666666666666666</v>
      </c>
      <c r="J28">
        <v>63.2</v>
      </c>
      <c r="K28">
        <v>0</v>
      </c>
      <c r="L28">
        <v>61</v>
      </c>
      <c r="M28">
        <v>17</v>
      </c>
      <c r="N28">
        <v>11</v>
      </c>
      <c r="O28">
        <v>0</v>
      </c>
      <c r="P28">
        <v>7</v>
      </c>
      <c r="Q28">
        <v>26</v>
      </c>
      <c r="R28">
        <v>24</v>
      </c>
    </row>
    <row r="29" spans="2:18" ht="13.5">
      <c r="B29" t="s">
        <v>92</v>
      </c>
      <c r="C29">
        <v>39</v>
      </c>
      <c r="D29">
        <v>3.56</v>
      </c>
      <c r="E29">
        <v>6</v>
      </c>
      <c r="F29">
        <v>3</v>
      </c>
      <c r="G29">
        <v>0</v>
      </c>
      <c r="H29">
        <v>4</v>
      </c>
      <c r="I29" s="2">
        <f t="shared" si="2"/>
        <v>0.6666666666666666</v>
      </c>
      <c r="J29">
        <v>60.2</v>
      </c>
      <c r="K29">
        <v>0</v>
      </c>
      <c r="L29">
        <v>60</v>
      </c>
      <c r="M29">
        <v>33</v>
      </c>
      <c r="N29">
        <v>19</v>
      </c>
      <c r="O29">
        <v>0</v>
      </c>
      <c r="P29">
        <v>6</v>
      </c>
      <c r="Q29">
        <v>24</v>
      </c>
      <c r="R29">
        <v>24</v>
      </c>
    </row>
    <row r="30" spans="2:18" ht="13.5">
      <c r="B30" t="s">
        <v>117</v>
      </c>
      <c r="C30">
        <v>20</v>
      </c>
      <c r="D30" s="3">
        <v>3</v>
      </c>
      <c r="E30">
        <v>4</v>
      </c>
      <c r="F30">
        <v>2</v>
      </c>
      <c r="G30">
        <v>0</v>
      </c>
      <c r="H30">
        <v>0</v>
      </c>
      <c r="I30" s="2">
        <f t="shared" si="2"/>
        <v>0.6666666666666666</v>
      </c>
      <c r="J30">
        <v>39</v>
      </c>
      <c r="K30">
        <v>0</v>
      </c>
      <c r="L30">
        <v>31</v>
      </c>
      <c r="M30">
        <v>11</v>
      </c>
      <c r="N30">
        <v>7</v>
      </c>
      <c r="O30">
        <v>0</v>
      </c>
      <c r="P30">
        <v>0</v>
      </c>
      <c r="Q30">
        <v>14</v>
      </c>
      <c r="R30">
        <v>13</v>
      </c>
    </row>
    <row r="31" spans="2:18" ht="13.5">
      <c r="B31" t="s">
        <v>61</v>
      </c>
      <c r="C31">
        <v>39</v>
      </c>
      <c r="D31">
        <v>3.58</v>
      </c>
      <c r="E31">
        <v>3</v>
      </c>
      <c r="F31">
        <v>1</v>
      </c>
      <c r="G31">
        <v>0</v>
      </c>
      <c r="H31">
        <v>1</v>
      </c>
      <c r="I31" s="2">
        <f t="shared" si="2"/>
        <v>0.75</v>
      </c>
      <c r="J31">
        <v>70.1</v>
      </c>
      <c r="K31">
        <v>0</v>
      </c>
      <c r="L31">
        <v>80</v>
      </c>
      <c r="M31">
        <v>26</v>
      </c>
      <c r="N31">
        <v>12</v>
      </c>
      <c r="O31">
        <v>3</v>
      </c>
      <c r="P31">
        <v>8</v>
      </c>
      <c r="Q31">
        <v>29</v>
      </c>
      <c r="R31">
        <v>28</v>
      </c>
    </row>
    <row r="32" spans="2:18" ht="13.5">
      <c r="B32" t="s">
        <v>62</v>
      </c>
      <c r="C32">
        <v>49</v>
      </c>
      <c r="D32" s="3">
        <v>3.8</v>
      </c>
      <c r="E32">
        <v>8</v>
      </c>
      <c r="F32">
        <v>3</v>
      </c>
      <c r="G32">
        <v>29</v>
      </c>
      <c r="H32">
        <v>0</v>
      </c>
      <c r="I32" s="2">
        <f t="shared" si="2"/>
        <v>0.7272727272727273</v>
      </c>
      <c r="J32">
        <v>64</v>
      </c>
      <c r="K32">
        <v>0</v>
      </c>
      <c r="L32">
        <v>65</v>
      </c>
      <c r="M32">
        <v>44</v>
      </c>
      <c r="N32">
        <v>9</v>
      </c>
      <c r="O32">
        <v>1</v>
      </c>
      <c r="P32">
        <v>9</v>
      </c>
      <c r="Q32">
        <v>27</v>
      </c>
      <c r="R32">
        <v>27</v>
      </c>
    </row>
    <row r="33" ht="13.5">
      <c r="I33" s="2"/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B2" sqref="B2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9" width="5.25390625" style="0" bestFit="1" customWidth="1"/>
    <col min="10" max="10" width="6.25390625" style="0" customWidth="1"/>
    <col min="11" max="17" width="5.25390625" style="0" bestFit="1" customWidth="1"/>
    <col min="18" max="18" width="5.125" style="0" bestFit="1" customWidth="1"/>
  </cols>
  <sheetData>
    <row r="1" spans="1:18" ht="13.5">
      <c r="A1" t="s">
        <v>0</v>
      </c>
      <c r="C1" t="s">
        <v>29</v>
      </c>
      <c r="D1" t="s">
        <v>19</v>
      </c>
      <c r="E1" t="s">
        <v>20</v>
      </c>
      <c r="F1" t="s">
        <v>21</v>
      </c>
      <c r="G1" t="s">
        <v>43</v>
      </c>
      <c r="H1" t="s">
        <v>22</v>
      </c>
      <c r="I1" t="s">
        <v>23</v>
      </c>
      <c r="J1" t="s">
        <v>40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41</v>
      </c>
      <c r="Q1" t="s">
        <v>42</v>
      </c>
      <c r="R1" t="s">
        <v>30</v>
      </c>
    </row>
    <row r="2" spans="1:18" ht="13.5">
      <c r="A2">
        <v>1</v>
      </c>
      <c r="B2" t="s">
        <v>69</v>
      </c>
      <c r="C2">
        <v>143</v>
      </c>
      <c r="D2" s="2">
        <f>F2/E2</f>
        <v>0.30551181102362207</v>
      </c>
      <c r="E2">
        <v>635</v>
      </c>
      <c r="F2">
        <v>194</v>
      </c>
      <c r="G2">
        <v>9</v>
      </c>
      <c r="H2">
        <v>48</v>
      </c>
      <c r="I2" s="2">
        <f>(F2+J2)/(E2+J2+M2)</f>
        <v>0.3533724340175953</v>
      </c>
      <c r="J2">
        <v>47</v>
      </c>
      <c r="K2">
        <v>55</v>
      </c>
      <c r="L2">
        <v>0</v>
      </c>
      <c r="M2">
        <v>0</v>
      </c>
      <c r="N2">
        <v>27</v>
      </c>
      <c r="O2">
        <v>13</v>
      </c>
      <c r="P2" s="2">
        <v>0.343</v>
      </c>
      <c r="Q2" s="2">
        <v>0.427</v>
      </c>
      <c r="R2" s="2">
        <v>0.78</v>
      </c>
    </row>
    <row r="3" spans="1:18" ht="13.5">
      <c r="A3">
        <v>2</v>
      </c>
      <c r="B3" t="s">
        <v>109</v>
      </c>
      <c r="C3">
        <v>122</v>
      </c>
      <c r="D3" s="2">
        <f aca="true" t="shared" si="0" ref="D3:D17">F3/E3</f>
        <v>0.24307692307692308</v>
      </c>
      <c r="E3">
        <v>325</v>
      </c>
      <c r="F3">
        <v>79</v>
      </c>
      <c r="G3">
        <v>1</v>
      </c>
      <c r="H3">
        <v>20</v>
      </c>
      <c r="I3" s="2">
        <f aca="true" t="shared" si="1" ref="I3:I17">(F3+J3)/(E3+J3+M3)</f>
        <v>0.2807017543859649</v>
      </c>
      <c r="J3">
        <v>17</v>
      </c>
      <c r="K3">
        <v>37</v>
      </c>
      <c r="L3">
        <v>16</v>
      </c>
      <c r="M3">
        <v>0</v>
      </c>
      <c r="N3">
        <v>3</v>
      </c>
      <c r="O3">
        <v>7</v>
      </c>
      <c r="P3" s="2">
        <v>0.194</v>
      </c>
      <c r="Q3" s="2">
        <v>0.292</v>
      </c>
      <c r="R3" s="2">
        <v>0.573</v>
      </c>
    </row>
    <row r="4" spans="1:18" ht="13.5">
      <c r="A4">
        <v>3</v>
      </c>
      <c r="B4" t="s">
        <v>7</v>
      </c>
      <c r="C4">
        <v>144</v>
      </c>
      <c r="D4" s="2">
        <f t="shared" si="0"/>
        <v>0.27740863787375414</v>
      </c>
      <c r="E4">
        <v>602</v>
      </c>
      <c r="F4">
        <v>167</v>
      </c>
      <c r="G4">
        <v>9</v>
      </c>
      <c r="H4">
        <v>72</v>
      </c>
      <c r="I4" s="2">
        <f t="shared" si="1"/>
        <v>0.32507739938080493</v>
      </c>
      <c r="J4">
        <v>43</v>
      </c>
      <c r="K4">
        <v>50</v>
      </c>
      <c r="L4">
        <v>0</v>
      </c>
      <c r="M4">
        <v>1</v>
      </c>
      <c r="N4">
        <v>6</v>
      </c>
      <c r="O4">
        <v>11</v>
      </c>
      <c r="P4" s="2">
        <v>0.273</v>
      </c>
      <c r="Q4" s="2">
        <v>0.419</v>
      </c>
      <c r="R4" s="2">
        <v>0.744</v>
      </c>
    </row>
    <row r="5" spans="1:18" ht="13.5">
      <c r="A5">
        <v>4</v>
      </c>
      <c r="B5" t="s">
        <v>66</v>
      </c>
      <c r="C5">
        <v>141</v>
      </c>
      <c r="D5" s="2">
        <f t="shared" si="0"/>
        <v>0.2697841726618705</v>
      </c>
      <c r="E5">
        <v>556</v>
      </c>
      <c r="F5">
        <v>150</v>
      </c>
      <c r="G5">
        <v>29</v>
      </c>
      <c r="H5">
        <v>105</v>
      </c>
      <c r="I5" s="2">
        <f t="shared" si="1"/>
        <v>0.32</v>
      </c>
      <c r="J5">
        <v>42</v>
      </c>
      <c r="K5">
        <v>41</v>
      </c>
      <c r="L5">
        <v>0</v>
      </c>
      <c r="M5">
        <v>2</v>
      </c>
      <c r="N5">
        <v>0</v>
      </c>
      <c r="O5">
        <v>3</v>
      </c>
      <c r="P5" s="2">
        <v>0.323</v>
      </c>
      <c r="Q5" s="2">
        <v>0.513</v>
      </c>
      <c r="R5" s="2">
        <v>0.833</v>
      </c>
    </row>
    <row r="6" spans="1:18" ht="13.5">
      <c r="A6">
        <v>5</v>
      </c>
      <c r="B6" t="s">
        <v>115</v>
      </c>
      <c r="C6">
        <v>142</v>
      </c>
      <c r="D6" s="2">
        <f t="shared" si="0"/>
        <v>0.23448275862068965</v>
      </c>
      <c r="E6">
        <v>580</v>
      </c>
      <c r="F6">
        <v>136</v>
      </c>
      <c r="G6">
        <v>27</v>
      </c>
      <c r="H6">
        <v>94</v>
      </c>
      <c r="I6" s="2">
        <f t="shared" si="1"/>
        <v>0.2611570247933884</v>
      </c>
      <c r="J6">
        <v>22</v>
      </c>
      <c r="K6">
        <v>84</v>
      </c>
      <c r="L6">
        <v>0</v>
      </c>
      <c r="M6">
        <v>3</v>
      </c>
      <c r="N6">
        <v>0</v>
      </c>
      <c r="O6">
        <v>2</v>
      </c>
      <c r="P6" s="2">
        <v>0.23</v>
      </c>
      <c r="Q6" s="2">
        <v>0.434</v>
      </c>
      <c r="R6" s="2">
        <v>0.695</v>
      </c>
    </row>
    <row r="7" spans="1:18" ht="13.5">
      <c r="A7">
        <v>6</v>
      </c>
      <c r="B7" t="s">
        <v>107</v>
      </c>
      <c r="C7">
        <v>143</v>
      </c>
      <c r="D7" s="2">
        <f t="shared" si="0"/>
        <v>0.31608133086876156</v>
      </c>
      <c r="E7">
        <v>541</v>
      </c>
      <c r="F7">
        <v>171</v>
      </c>
      <c r="G7">
        <v>35</v>
      </c>
      <c r="H7">
        <v>101</v>
      </c>
      <c r="I7" s="2">
        <f t="shared" si="1"/>
        <v>0.36824324324324326</v>
      </c>
      <c r="J7">
        <v>47</v>
      </c>
      <c r="K7">
        <v>64</v>
      </c>
      <c r="L7">
        <v>0</v>
      </c>
      <c r="M7">
        <v>4</v>
      </c>
      <c r="N7">
        <v>0</v>
      </c>
      <c r="O7">
        <v>3</v>
      </c>
      <c r="P7" s="2">
        <v>0.347</v>
      </c>
      <c r="Q7" s="2">
        <v>0.584</v>
      </c>
      <c r="R7" s="2">
        <v>0.952</v>
      </c>
    </row>
    <row r="8" spans="1:18" ht="13.5">
      <c r="A8">
        <v>7</v>
      </c>
      <c r="B8" t="s">
        <v>118</v>
      </c>
      <c r="C8">
        <v>144</v>
      </c>
      <c r="D8" s="2">
        <f t="shared" si="0"/>
        <v>0.26094890510948904</v>
      </c>
      <c r="E8">
        <v>548</v>
      </c>
      <c r="F8">
        <v>143</v>
      </c>
      <c r="G8">
        <v>18</v>
      </c>
      <c r="H8">
        <v>64</v>
      </c>
      <c r="I8" s="2">
        <f t="shared" si="1"/>
        <v>0.32160804020100503</v>
      </c>
      <c r="J8">
        <v>49</v>
      </c>
      <c r="K8">
        <v>64</v>
      </c>
      <c r="L8">
        <v>0</v>
      </c>
      <c r="M8">
        <v>0</v>
      </c>
      <c r="N8">
        <v>10</v>
      </c>
      <c r="O8">
        <v>1</v>
      </c>
      <c r="P8" s="2">
        <v>0.303</v>
      </c>
      <c r="Q8" s="2">
        <v>0.42</v>
      </c>
      <c r="R8" s="2">
        <v>0.742</v>
      </c>
    </row>
    <row r="9" spans="1:18" ht="13.5">
      <c r="A9">
        <v>8</v>
      </c>
      <c r="B9" t="s">
        <v>102</v>
      </c>
      <c r="C9">
        <v>113</v>
      </c>
      <c r="D9" s="2">
        <f t="shared" si="0"/>
        <v>0.2345679012345679</v>
      </c>
      <c r="E9">
        <v>243</v>
      </c>
      <c r="F9">
        <v>57</v>
      </c>
      <c r="G9">
        <v>1</v>
      </c>
      <c r="H9">
        <v>13</v>
      </c>
      <c r="I9" s="2">
        <f t="shared" si="1"/>
        <v>0.27906976744186046</v>
      </c>
      <c r="J9">
        <v>15</v>
      </c>
      <c r="K9">
        <v>33</v>
      </c>
      <c r="L9">
        <v>7</v>
      </c>
      <c r="M9">
        <v>0</v>
      </c>
      <c r="N9">
        <v>3</v>
      </c>
      <c r="O9">
        <v>3</v>
      </c>
      <c r="P9" s="2">
        <v>0.21</v>
      </c>
      <c r="Q9" s="2">
        <v>0.292</v>
      </c>
      <c r="R9" s="2">
        <v>0.571</v>
      </c>
    </row>
    <row r="10" spans="1:18" ht="13.5">
      <c r="A10" s="1">
        <v>9</v>
      </c>
      <c r="B10" t="s">
        <v>13</v>
      </c>
      <c r="C10">
        <v>143</v>
      </c>
      <c r="D10" s="2">
        <f t="shared" si="0"/>
        <v>0.20364741641337386</v>
      </c>
      <c r="E10">
        <v>329</v>
      </c>
      <c r="F10">
        <v>67</v>
      </c>
      <c r="G10">
        <v>3</v>
      </c>
      <c r="H10">
        <v>24</v>
      </c>
      <c r="I10" s="2">
        <f t="shared" si="1"/>
        <v>0.2535612535612536</v>
      </c>
      <c r="J10">
        <v>22</v>
      </c>
      <c r="K10">
        <v>48</v>
      </c>
      <c r="L10">
        <v>8</v>
      </c>
      <c r="M10">
        <v>0</v>
      </c>
      <c r="N10">
        <v>2</v>
      </c>
      <c r="O10">
        <v>10</v>
      </c>
      <c r="P10" s="2">
        <v>0.247</v>
      </c>
      <c r="Q10" s="2">
        <v>0.271</v>
      </c>
      <c r="R10" s="2">
        <v>0.525</v>
      </c>
    </row>
    <row r="11" spans="1:18" ht="13.5">
      <c r="A11" s="1" t="s">
        <v>11</v>
      </c>
      <c r="B11" t="s">
        <v>101</v>
      </c>
      <c r="C11">
        <v>35</v>
      </c>
      <c r="D11" s="2">
        <f t="shared" si="0"/>
        <v>0.2631578947368421</v>
      </c>
      <c r="E11">
        <v>19</v>
      </c>
      <c r="F11">
        <v>5</v>
      </c>
      <c r="G11">
        <v>1</v>
      </c>
      <c r="H11">
        <v>1</v>
      </c>
      <c r="I11" s="2">
        <f t="shared" si="1"/>
        <v>0.3333333333333333</v>
      </c>
      <c r="J11">
        <v>2</v>
      </c>
      <c r="K11">
        <v>5</v>
      </c>
      <c r="L11">
        <v>1</v>
      </c>
      <c r="M11">
        <v>0</v>
      </c>
      <c r="N11">
        <v>0</v>
      </c>
      <c r="O11">
        <v>0</v>
      </c>
      <c r="P11" s="2">
        <v>0</v>
      </c>
      <c r="Q11" s="2">
        <v>0.474</v>
      </c>
      <c r="R11" s="2">
        <v>0.807</v>
      </c>
    </row>
    <row r="12" spans="1:18" ht="13.5">
      <c r="A12" s="1" t="s">
        <v>11</v>
      </c>
      <c r="B12" t="s">
        <v>14</v>
      </c>
      <c r="C12">
        <v>96</v>
      </c>
      <c r="D12" s="2">
        <f t="shared" si="0"/>
        <v>0.25675675675675674</v>
      </c>
      <c r="E12">
        <v>74</v>
      </c>
      <c r="F12">
        <v>19</v>
      </c>
      <c r="G12">
        <v>0</v>
      </c>
      <c r="H12">
        <v>7</v>
      </c>
      <c r="I12" s="2">
        <f t="shared" si="1"/>
        <v>0.2948717948717949</v>
      </c>
      <c r="J12">
        <v>4</v>
      </c>
      <c r="K12">
        <v>11</v>
      </c>
      <c r="L12">
        <v>3</v>
      </c>
      <c r="M12">
        <v>0</v>
      </c>
      <c r="N12">
        <v>0</v>
      </c>
      <c r="O12">
        <v>1</v>
      </c>
      <c r="P12" s="2">
        <v>0.316</v>
      </c>
      <c r="Q12" s="2">
        <v>0.351</v>
      </c>
      <c r="R12" s="2">
        <v>0.646</v>
      </c>
    </row>
    <row r="13" spans="1:18" ht="13.5">
      <c r="A13" s="1" t="s">
        <v>11</v>
      </c>
      <c r="B13" t="s">
        <v>10</v>
      </c>
      <c r="C13">
        <v>111</v>
      </c>
      <c r="D13" s="2">
        <f t="shared" si="0"/>
        <v>0.2122905027932961</v>
      </c>
      <c r="E13">
        <v>179</v>
      </c>
      <c r="F13">
        <v>38</v>
      </c>
      <c r="G13">
        <v>12</v>
      </c>
      <c r="H13">
        <v>32</v>
      </c>
      <c r="I13" s="2">
        <f t="shared" si="1"/>
        <v>0.24598930481283424</v>
      </c>
      <c r="J13">
        <v>8</v>
      </c>
      <c r="K13">
        <v>31</v>
      </c>
      <c r="L13">
        <v>0</v>
      </c>
      <c r="M13">
        <v>0</v>
      </c>
      <c r="N13">
        <v>1</v>
      </c>
      <c r="O13">
        <v>1</v>
      </c>
      <c r="P13" s="2">
        <v>0.3</v>
      </c>
      <c r="Q13" s="2">
        <v>0.447</v>
      </c>
      <c r="R13" s="2">
        <v>0.693</v>
      </c>
    </row>
    <row r="14" spans="1:18" ht="13.5">
      <c r="A14" s="1" t="s">
        <v>11</v>
      </c>
      <c r="B14" t="s">
        <v>98</v>
      </c>
      <c r="C14">
        <v>42</v>
      </c>
      <c r="D14" s="2">
        <f t="shared" si="0"/>
        <v>0.2727272727272727</v>
      </c>
      <c r="E14">
        <v>44</v>
      </c>
      <c r="F14">
        <v>12</v>
      </c>
      <c r="G14">
        <v>0</v>
      </c>
      <c r="H14">
        <v>5</v>
      </c>
      <c r="I14" s="2">
        <f t="shared" si="1"/>
        <v>0.3469387755102041</v>
      </c>
      <c r="J14">
        <v>5</v>
      </c>
      <c r="K14">
        <v>5</v>
      </c>
      <c r="L14">
        <v>4</v>
      </c>
      <c r="M14">
        <v>0</v>
      </c>
      <c r="N14">
        <v>3</v>
      </c>
      <c r="O14">
        <v>1</v>
      </c>
      <c r="P14" s="2">
        <v>0.3</v>
      </c>
      <c r="Q14" s="2">
        <v>0.432</v>
      </c>
      <c r="R14" s="2">
        <v>0.779</v>
      </c>
    </row>
    <row r="15" spans="1:18" ht="13.5">
      <c r="A15" s="1" t="s">
        <v>11</v>
      </c>
      <c r="B15" t="s">
        <v>6</v>
      </c>
      <c r="C15">
        <v>73</v>
      </c>
      <c r="D15" s="2">
        <f t="shared" si="0"/>
        <v>0.22666666666666666</v>
      </c>
      <c r="E15">
        <v>75</v>
      </c>
      <c r="F15">
        <v>17</v>
      </c>
      <c r="G15">
        <v>4</v>
      </c>
      <c r="H15">
        <v>12</v>
      </c>
      <c r="I15" s="2">
        <f t="shared" si="1"/>
        <v>0.22666666666666666</v>
      </c>
      <c r="J15">
        <v>0</v>
      </c>
      <c r="K15">
        <v>14</v>
      </c>
      <c r="L15">
        <v>0</v>
      </c>
      <c r="M15">
        <v>0</v>
      </c>
      <c r="N15">
        <v>0</v>
      </c>
      <c r="O15">
        <v>0</v>
      </c>
      <c r="P15" s="2">
        <v>0.179</v>
      </c>
      <c r="Q15" s="2">
        <v>0.427</v>
      </c>
      <c r="R15" s="2">
        <v>0.654</v>
      </c>
    </row>
    <row r="16" spans="1:18" ht="13.5">
      <c r="A16" s="1" t="s">
        <v>11</v>
      </c>
      <c r="B16" t="s">
        <v>87</v>
      </c>
      <c r="C16">
        <v>104</v>
      </c>
      <c r="D16" s="2">
        <f t="shared" si="0"/>
        <v>0.26344086021505375</v>
      </c>
      <c r="E16">
        <v>186</v>
      </c>
      <c r="F16">
        <v>49</v>
      </c>
      <c r="G16">
        <v>7</v>
      </c>
      <c r="H16">
        <v>17</v>
      </c>
      <c r="I16" s="2">
        <f t="shared" si="1"/>
        <v>0.31155778894472363</v>
      </c>
      <c r="J16">
        <v>13</v>
      </c>
      <c r="K16">
        <v>27</v>
      </c>
      <c r="L16">
        <v>14</v>
      </c>
      <c r="M16">
        <v>0</v>
      </c>
      <c r="N16">
        <v>1</v>
      </c>
      <c r="O16">
        <v>10</v>
      </c>
      <c r="P16" s="2">
        <v>0.241</v>
      </c>
      <c r="Q16" s="2">
        <v>0.446</v>
      </c>
      <c r="R16" s="2">
        <v>0.758</v>
      </c>
    </row>
    <row r="17" spans="1:18" ht="13.5">
      <c r="A17" s="1" t="s">
        <v>11</v>
      </c>
      <c r="B17" t="s">
        <v>73</v>
      </c>
      <c r="C17">
        <v>63</v>
      </c>
      <c r="D17" s="2">
        <f t="shared" si="0"/>
        <v>0.3312883435582822</v>
      </c>
      <c r="E17">
        <v>163</v>
      </c>
      <c r="F17">
        <v>54</v>
      </c>
      <c r="G17">
        <v>1</v>
      </c>
      <c r="H17">
        <v>16</v>
      </c>
      <c r="I17" s="2">
        <f t="shared" si="1"/>
        <v>0.34911242603550297</v>
      </c>
      <c r="J17">
        <v>5</v>
      </c>
      <c r="K17">
        <v>9</v>
      </c>
      <c r="L17">
        <v>6</v>
      </c>
      <c r="M17">
        <v>1</v>
      </c>
      <c r="N17">
        <v>5</v>
      </c>
      <c r="O17">
        <v>1</v>
      </c>
      <c r="P17" s="2">
        <v>0.351</v>
      </c>
      <c r="Q17" s="2">
        <v>0.423</v>
      </c>
      <c r="R17" s="2">
        <v>0.772</v>
      </c>
    </row>
    <row r="20" spans="1:18" ht="13.5">
      <c r="A20" s="1" t="s">
        <v>31</v>
      </c>
      <c r="C20" t="s">
        <v>29</v>
      </c>
      <c r="D20" t="s">
        <v>44</v>
      </c>
      <c r="E20" t="s">
        <v>32</v>
      </c>
      <c r="F20" t="s">
        <v>33</v>
      </c>
      <c r="G20" t="s">
        <v>34</v>
      </c>
      <c r="H20" t="s">
        <v>35</v>
      </c>
      <c r="I20" t="s">
        <v>36</v>
      </c>
      <c r="J20" t="s">
        <v>37</v>
      </c>
      <c r="K20" t="s">
        <v>38</v>
      </c>
      <c r="L20" t="s">
        <v>39</v>
      </c>
      <c r="M20" t="s">
        <v>46</v>
      </c>
      <c r="N20" t="s">
        <v>45</v>
      </c>
      <c r="O20" t="s">
        <v>47</v>
      </c>
      <c r="P20" t="s">
        <v>48</v>
      </c>
      <c r="Q20" t="s">
        <v>49</v>
      </c>
      <c r="R20" t="s">
        <v>50</v>
      </c>
    </row>
    <row r="21" spans="2:18" ht="13.5">
      <c r="B21" t="s">
        <v>104</v>
      </c>
      <c r="C21">
        <v>18</v>
      </c>
      <c r="D21" s="3">
        <v>1.6</v>
      </c>
      <c r="E21">
        <v>11</v>
      </c>
      <c r="F21">
        <v>2</v>
      </c>
      <c r="G21">
        <v>0</v>
      </c>
      <c r="H21">
        <v>0</v>
      </c>
      <c r="I21" s="2">
        <f>E21/(E21+F21)</f>
        <v>0.8461538461538461</v>
      </c>
      <c r="J21">
        <v>134.2</v>
      </c>
      <c r="K21">
        <v>7</v>
      </c>
      <c r="L21">
        <v>91</v>
      </c>
      <c r="M21">
        <v>77</v>
      </c>
      <c r="N21">
        <v>24</v>
      </c>
      <c r="O21">
        <v>2</v>
      </c>
      <c r="P21">
        <v>5</v>
      </c>
      <c r="Q21">
        <v>26</v>
      </c>
      <c r="R21">
        <v>24</v>
      </c>
    </row>
    <row r="22" spans="2:18" ht="13.5">
      <c r="B22" t="s">
        <v>53</v>
      </c>
      <c r="C22">
        <v>28</v>
      </c>
      <c r="D22" s="3">
        <v>4.9</v>
      </c>
      <c r="E22">
        <v>10</v>
      </c>
      <c r="F22">
        <v>10</v>
      </c>
      <c r="G22">
        <v>0</v>
      </c>
      <c r="H22">
        <v>0</v>
      </c>
      <c r="I22" s="2">
        <f aca="true" t="shared" si="2" ref="I22:I32">E22/(E22+F22)</f>
        <v>0.5</v>
      </c>
      <c r="J22">
        <v>159.2</v>
      </c>
      <c r="K22">
        <v>2</v>
      </c>
      <c r="L22">
        <v>173</v>
      </c>
      <c r="M22">
        <v>115</v>
      </c>
      <c r="N22">
        <v>54</v>
      </c>
      <c r="O22">
        <v>3</v>
      </c>
      <c r="P22">
        <v>18</v>
      </c>
      <c r="Q22">
        <v>88</v>
      </c>
      <c r="R22">
        <v>87</v>
      </c>
    </row>
    <row r="23" spans="2:18" ht="13.5">
      <c r="B23" t="s">
        <v>51</v>
      </c>
      <c r="C23">
        <v>29</v>
      </c>
      <c r="D23">
        <v>5.51</v>
      </c>
      <c r="E23">
        <v>8</v>
      </c>
      <c r="F23">
        <v>11</v>
      </c>
      <c r="G23">
        <v>0</v>
      </c>
      <c r="H23">
        <v>0</v>
      </c>
      <c r="I23" s="2">
        <f t="shared" si="2"/>
        <v>0.42105263157894735</v>
      </c>
      <c r="J23">
        <v>156.2</v>
      </c>
      <c r="K23">
        <v>2</v>
      </c>
      <c r="L23">
        <v>167</v>
      </c>
      <c r="M23">
        <v>123</v>
      </c>
      <c r="N23">
        <v>54</v>
      </c>
      <c r="O23">
        <v>8</v>
      </c>
      <c r="P23">
        <v>20</v>
      </c>
      <c r="Q23">
        <v>99</v>
      </c>
      <c r="R23">
        <v>96</v>
      </c>
    </row>
    <row r="24" spans="2:18" ht="13.5">
      <c r="B24" t="s">
        <v>91</v>
      </c>
      <c r="C24">
        <v>27</v>
      </c>
      <c r="D24">
        <v>2.93</v>
      </c>
      <c r="E24">
        <v>12</v>
      </c>
      <c r="F24">
        <v>5</v>
      </c>
      <c r="G24">
        <v>0</v>
      </c>
      <c r="H24">
        <v>0</v>
      </c>
      <c r="I24" s="2">
        <f t="shared" si="2"/>
        <v>0.7058823529411765</v>
      </c>
      <c r="J24">
        <v>181.1</v>
      </c>
      <c r="K24">
        <v>3</v>
      </c>
      <c r="L24">
        <v>149</v>
      </c>
      <c r="M24">
        <v>57</v>
      </c>
      <c r="N24">
        <v>44</v>
      </c>
      <c r="O24">
        <v>2</v>
      </c>
      <c r="P24">
        <v>8</v>
      </c>
      <c r="Q24">
        <v>63</v>
      </c>
      <c r="R24">
        <v>59</v>
      </c>
    </row>
    <row r="25" spans="2:18" ht="13.5">
      <c r="B25" t="s">
        <v>112</v>
      </c>
      <c r="C25">
        <v>27</v>
      </c>
      <c r="D25">
        <v>3.89</v>
      </c>
      <c r="E25">
        <v>10</v>
      </c>
      <c r="F25">
        <v>8</v>
      </c>
      <c r="G25">
        <v>0</v>
      </c>
      <c r="H25">
        <v>0</v>
      </c>
      <c r="I25" s="2">
        <f t="shared" si="2"/>
        <v>0.5555555555555556</v>
      </c>
      <c r="J25">
        <v>173.2</v>
      </c>
      <c r="K25">
        <v>4</v>
      </c>
      <c r="L25">
        <v>165</v>
      </c>
      <c r="M25">
        <v>46</v>
      </c>
      <c r="N25">
        <v>49</v>
      </c>
      <c r="O25">
        <v>3</v>
      </c>
      <c r="P25">
        <v>10</v>
      </c>
      <c r="Q25">
        <v>79</v>
      </c>
      <c r="R25">
        <v>75</v>
      </c>
    </row>
    <row r="26" spans="2:18" ht="13.5">
      <c r="B26" t="s">
        <v>76</v>
      </c>
      <c r="C26">
        <v>4</v>
      </c>
      <c r="D26">
        <v>5.85</v>
      </c>
      <c r="E26">
        <v>0</v>
      </c>
      <c r="F26">
        <v>1</v>
      </c>
      <c r="G26">
        <v>0</v>
      </c>
      <c r="H26">
        <v>0</v>
      </c>
      <c r="I26" s="2">
        <f t="shared" si="2"/>
        <v>0</v>
      </c>
      <c r="J26">
        <v>20</v>
      </c>
      <c r="K26">
        <v>0</v>
      </c>
      <c r="L26">
        <v>26</v>
      </c>
      <c r="M26">
        <v>3</v>
      </c>
      <c r="N26">
        <v>7</v>
      </c>
      <c r="O26">
        <v>0</v>
      </c>
      <c r="P26">
        <v>2</v>
      </c>
      <c r="Q26">
        <v>14</v>
      </c>
      <c r="R26">
        <v>13</v>
      </c>
    </row>
    <row r="27" spans="2:18" ht="13.5">
      <c r="B27" t="s">
        <v>92</v>
      </c>
      <c r="C27">
        <v>37</v>
      </c>
      <c r="D27">
        <v>3.01</v>
      </c>
      <c r="E27">
        <v>7</v>
      </c>
      <c r="F27">
        <v>3</v>
      </c>
      <c r="G27">
        <v>0</v>
      </c>
      <c r="H27">
        <v>4</v>
      </c>
      <c r="I27" s="2">
        <f t="shared" si="2"/>
        <v>0.7</v>
      </c>
      <c r="J27">
        <v>68.2</v>
      </c>
      <c r="K27">
        <v>0</v>
      </c>
      <c r="L27">
        <v>63</v>
      </c>
      <c r="M27">
        <v>44</v>
      </c>
      <c r="N27">
        <v>25</v>
      </c>
      <c r="O27">
        <v>2</v>
      </c>
      <c r="P27">
        <v>5</v>
      </c>
      <c r="Q27">
        <v>24</v>
      </c>
      <c r="R27">
        <v>23</v>
      </c>
    </row>
    <row r="28" spans="2:18" ht="13.5">
      <c r="B28" t="s">
        <v>113</v>
      </c>
      <c r="C28">
        <v>42</v>
      </c>
      <c r="D28">
        <v>3.21</v>
      </c>
      <c r="E28">
        <v>0</v>
      </c>
      <c r="F28">
        <v>3</v>
      </c>
      <c r="G28">
        <v>2</v>
      </c>
      <c r="H28">
        <v>8</v>
      </c>
      <c r="I28" s="2">
        <f t="shared" si="2"/>
        <v>0</v>
      </c>
      <c r="J28">
        <v>75.2</v>
      </c>
      <c r="K28">
        <v>0</v>
      </c>
      <c r="L28">
        <v>79</v>
      </c>
      <c r="M28">
        <v>22</v>
      </c>
      <c r="N28">
        <v>15</v>
      </c>
      <c r="O28">
        <v>2</v>
      </c>
      <c r="P28">
        <v>4</v>
      </c>
      <c r="Q28">
        <v>27</v>
      </c>
      <c r="R28">
        <v>27</v>
      </c>
    </row>
    <row r="29" spans="2:18" ht="13.5">
      <c r="B29" t="s">
        <v>117</v>
      </c>
      <c r="C29">
        <v>36</v>
      </c>
      <c r="D29">
        <v>2.38</v>
      </c>
      <c r="E29">
        <v>8</v>
      </c>
      <c r="F29">
        <v>3</v>
      </c>
      <c r="G29">
        <v>3</v>
      </c>
      <c r="H29">
        <v>4</v>
      </c>
      <c r="I29" s="2">
        <f t="shared" si="2"/>
        <v>0.7272727272727273</v>
      </c>
      <c r="J29">
        <v>56.2</v>
      </c>
      <c r="K29">
        <v>0</v>
      </c>
      <c r="L29">
        <v>49</v>
      </c>
      <c r="M29">
        <v>15</v>
      </c>
      <c r="N29">
        <v>9</v>
      </c>
      <c r="O29">
        <v>3</v>
      </c>
      <c r="P29">
        <v>2</v>
      </c>
      <c r="Q29">
        <v>16</v>
      </c>
      <c r="R29">
        <v>15</v>
      </c>
    </row>
    <row r="30" spans="2:18" ht="13.5">
      <c r="B30" t="s">
        <v>119</v>
      </c>
      <c r="C30">
        <v>44</v>
      </c>
      <c r="D30">
        <v>2.96</v>
      </c>
      <c r="E30">
        <v>3</v>
      </c>
      <c r="F30">
        <v>6</v>
      </c>
      <c r="G30">
        <v>2</v>
      </c>
      <c r="H30">
        <v>4</v>
      </c>
      <c r="I30" s="2">
        <f t="shared" si="2"/>
        <v>0.3333333333333333</v>
      </c>
      <c r="J30">
        <v>76</v>
      </c>
      <c r="K30">
        <v>0</v>
      </c>
      <c r="L30">
        <v>76</v>
      </c>
      <c r="M30">
        <v>23</v>
      </c>
      <c r="N30">
        <v>14</v>
      </c>
      <c r="O30">
        <v>0</v>
      </c>
      <c r="P30">
        <v>4</v>
      </c>
      <c r="Q30">
        <v>25</v>
      </c>
      <c r="R30">
        <v>25</v>
      </c>
    </row>
    <row r="31" spans="2:18" ht="13.5">
      <c r="B31" t="s">
        <v>96</v>
      </c>
      <c r="C31">
        <v>46</v>
      </c>
      <c r="D31">
        <v>2.32</v>
      </c>
      <c r="E31">
        <v>4</v>
      </c>
      <c r="F31">
        <v>4</v>
      </c>
      <c r="G31">
        <v>0</v>
      </c>
      <c r="H31">
        <v>6</v>
      </c>
      <c r="I31" s="2">
        <f t="shared" si="2"/>
        <v>0.5</v>
      </c>
      <c r="J31">
        <v>77.2</v>
      </c>
      <c r="K31">
        <v>0</v>
      </c>
      <c r="L31">
        <v>77</v>
      </c>
      <c r="M31">
        <v>22</v>
      </c>
      <c r="N31">
        <v>21</v>
      </c>
      <c r="O31">
        <v>0</v>
      </c>
      <c r="P31">
        <v>3</v>
      </c>
      <c r="Q31">
        <v>21</v>
      </c>
      <c r="R31">
        <v>20</v>
      </c>
    </row>
    <row r="32" spans="2:18" ht="13.5">
      <c r="B32" t="s">
        <v>106</v>
      </c>
      <c r="C32">
        <v>41</v>
      </c>
      <c r="D32">
        <v>4.17</v>
      </c>
      <c r="E32">
        <v>1</v>
      </c>
      <c r="F32">
        <v>3</v>
      </c>
      <c r="G32">
        <v>29</v>
      </c>
      <c r="H32">
        <v>5</v>
      </c>
      <c r="I32" s="2">
        <f t="shared" si="2"/>
        <v>0.25</v>
      </c>
      <c r="J32">
        <v>49.2</v>
      </c>
      <c r="K32">
        <v>0</v>
      </c>
      <c r="L32">
        <v>68</v>
      </c>
      <c r="M32">
        <v>21</v>
      </c>
      <c r="N32">
        <v>13</v>
      </c>
      <c r="O32">
        <v>0</v>
      </c>
      <c r="P32">
        <v>0</v>
      </c>
      <c r="Q32">
        <v>23</v>
      </c>
      <c r="R32">
        <v>23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I2" sqref="I2:I32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9" width="5.25390625" style="0" bestFit="1" customWidth="1"/>
    <col min="10" max="10" width="6.125" style="0" customWidth="1"/>
    <col min="11" max="17" width="5.25390625" style="0" bestFit="1" customWidth="1"/>
    <col min="18" max="18" width="5.125" style="0" bestFit="1" customWidth="1"/>
  </cols>
  <sheetData>
    <row r="1" spans="1:18" ht="13.5">
      <c r="A1" t="s">
        <v>0</v>
      </c>
      <c r="C1" t="s">
        <v>29</v>
      </c>
      <c r="D1" t="s">
        <v>19</v>
      </c>
      <c r="E1" t="s">
        <v>20</v>
      </c>
      <c r="F1" t="s">
        <v>21</v>
      </c>
      <c r="G1" t="s">
        <v>43</v>
      </c>
      <c r="H1" t="s">
        <v>22</v>
      </c>
      <c r="I1" t="s">
        <v>23</v>
      </c>
      <c r="J1" t="s">
        <v>40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41</v>
      </c>
      <c r="Q1" t="s">
        <v>42</v>
      </c>
      <c r="R1" t="s">
        <v>120</v>
      </c>
    </row>
    <row r="2" spans="1:18" ht="13.5">
      <c r="A2">
        <v>1</v>
      </c>
      <c r="B2" t="s">
        <v>7</v>
      </c>
      <c r="C2">
        <v>141</v>
      </c>
      <c r="D2" s="2">
        <f>F2/E2</f>
        <v>0.2356902356902357</v>
      </c>
      <c r="E2">
        <v>594</v>
      </c>
      <c r="F2">
        <v>140</v>
      </c>
      <c r="G2">
        <v>12</v>
      </c>
      <c r="H2">
        <v>54</v>
      </c>
      <c r="I2" s="2">
        <f>(F2+J2)/(E2+J2+M2)</f>
        <v>0.29457364341085274</v>
      </c>
      <c r="J2">
        <v>50</v>
      </c>
      <c r="K2">
        <v>62</v>
      </c>
      <c r="L2">
        <v>0</v>
      </c>
      <c r="M2">
        <v>1</v>
      </c>
      <c r="N2">
        <v>27</v>
      </c>
      <c r="O2">
        <v>14</v>
      </c>
      <c r="P2" s="2">
        <v>0.191</v>
      </c>
      <c r="Q2" s="2">
        <v>0.386</v>
      </c>
      <c r="R2" s="2">
        <v>0.681</v>
      </c>
    </row>
    <row r="3" spans="1:18" ht="13.5">
      <c r="A3">
        <v>2</v>
      </c>
      <c r="B3" t="s">
        <v>121</v>
      </c>
      <c r="C3">
        <v>144</v>
      </c>
      <c r="D3" s="2">
        <f aca="true" t="shared" si="0" ref="D3:D17">F3/E3</f>
        <v>0.22171945701357465</v>
      </c>
      <c r="E3">
        <v>442</v>
      </c>
      <c r="F3">
        <v>98</v>
      </c>
      <c r="G3">
        <v>3</v>
      </c>
      <c r="H3">
        <v>30</v>
      </c>
      <c r="I3" s="2">
        <f aca="true" t="shared" si="1" ref="I3:I17">(F3+J3)/(E3+J3+M3)</f>
        <v>0.26180257510729615</v>
      </c>
      <c r="J3">
        <v>24</v>
      </c>
      <c r="K3">
        <v>55</v>
      </c>
      <c r="L3">
        <v>7</v>
      </c>
      <c r="M3">
        <v>0</v>
      </c>
      <c r="N3">
        <v>14</v>
      </c>
      <c r="O3">
        <v>10</v>
      </c>
      <c r="P3" s="2">
        <v>0.215</v>
      </c>
      <c r="Q3" s="2">
        <v>0.317</v>
      </c>
      <c r="R3" s="2">
        <v>0.579</v>
      </c>
    </row>
    <row r="4" spans="1:18" ht="13.5">
      <c r="A4">
        <v>3</v>
      </c>
      <c r="B4" t="s">
        <v>86</v>
      </c>
      <c r="C4">
        <v>141</v>
      </c>
      <c r="D4" s="2">
        <f t="shared" si="0"/>
        <v>0.2341880341880342</v>
      </c>
      <c r="E4">
        <v>585</v>
      </c>
      <c r="F4">
        <v>137</v>
      </c>
      <c r="G4">
        <v>17</v>
      </c>
      <c r="H4">
        <v>77</v>
      </c>
      <c r="I4" s="2">
        <f t="shared" si="1"/>
        <v>0.2639344262295082</v>
      </c>
      <c r="J4">
        <v>24</v>
      </c>
      <c r="K4">
        <v>66</v>
      </c>
      <c r="L4">
        <v>0</v>
      </c>
      <c r="M4">
        <v>1</v>
      </c>
      <c r="N4">
        <v>5</v>
      </c>
      <c r="O4">
        <v>10</v>
      </c>
      <c r="P4" s="2">
        <v>0.324</v>
      </c>
      <c r="Q4" s="2">
        <v>0.362</v>
      </c>
      <c r="R4" s="2">
        <v>0.626</v>
      </c>
    </row>
    <row r="5" spans="1:18" ht="13.5">
      <c r="A5">
        <v>4</v>
      </c>
      <c r="B5" t="s">
        <v>69</v>
      </c>
      <c r="C5">
        <v>144</v>
      </c>
      <c r="D5" s="2">
        <f t="shared" si="0"/>
        <v>0.3315696649029982</v>
      </c>
      <c r="E5">
        <v>567</v>
      </c>
      <c r="F5">
        <v>188</v>
      </c>
      <c r="G5">
        <v>3</v>
      </c>
      <c r="H5">
        <v>61</v>
      </c>
      <c r="I5" s="2">
        <f t="shared" si="1"/>
        <v>0.37970540098199673</v>
      </c>
      <c r="J5">
        <v>44</v>
      </c>
      <c r="K5">
        <v>58</v>
      </c>
      <c r="L5">
        <v>0</v>
      </c>
      <c r="M5">
        <v>0</v>
      </c>
      <c r="N5">
        <v>26</v>
      </c>
      <c r="O5">
        <v>2</v>
      </c>
      <c r="P5" s="2">
        <v>0.246</v>
      </c>
      <c r="Q5" s="2">
        <v>0.453</v>
      </c>
      <c r="R5" s="2">
        <v>0.833</v>
      </c>
    </row>
    <row r="6" spans="1:18" ht="13.5">
      <c r="A6">
        <v>5</v>
      </c>
      <c r="B6" t="s">
        <v>67</v>
      </c>
      <c r="C6">
        <v>143</v>
      </c>
      <c r="D6" s="2">
        <f t="shared" si="0"/>
        <v>0.2204861111111111</v>
      </c>
      <c r="E6">
        <v>576</v>
      </c>
      <c r="F6">
        <v>127</v>
      </c>
      <c r="G6">
        <v>38</v>
      </c>
      <c r="H6">
        <v>107</v>
      </c>
      <c r="I6" s="2">
        <f t="shared" si="1"/>
        <v>0.2348993288590604</v>
      </c>
      <c r="J6">
        <v>13</v>
      </c>
      <c r="K6">
        <v>73</v>
      </c>
      <c r="L6">
        <v>0</v>
      </c>
      <c r="M6">
        <v>7</v>
      </c>
      <c r="N6">
        <v>7</v>
      </c>
      <c r="O6">
        <v>1</v>
      </c>
      <c r="P6" s="2">
        <v>0.261</v>
      </c>
      <c r="Q6" s="2">
        <v>0.47</v>
      </c>
      <c r="R6" s="2">
        <v>0.705</v>
      </c>
    </row>
    <row r="7" spans="1:18" ht="13.5">
      <c r="A7">
        <v>6</v>
      </c>
      <c r="B7" t="s">
        <v>13</v>
      </c>
      <c r="C7">
        <v>143</v>
      </c>
      <c r="D7" s="2">
        <f t="shared" si="0"/>
        <v>0.21629213483146068</v>
      </c>
      <c r="E7">
        <v>356</v>
      </c>
      <c r="F7">
        <v>77</v>
      </c>
      <c r="G7">
        <v>4</v>
      </c>
      <c r="H7">
        <v>29</v>
      </c>
      <c r="I7" s="2">
        <f t="shared" si="1"/>
        <v>0.2864450127877238</v>
      </c>
      <c r="J7">
        <v>35</v>
      </c>
      <c r="K7">
        <v>50</v>
      </c>
      <c r="L7">
        <v>0</v>
      </c>
      <c r="M7">
        <v>0</v>
      </c>
      <c r="N7">
        <v>2</v>
      </c>
      <c r="O7">
        <v>5</v>
      </c>
      <c r="P7" s="2">
        <v>0.205</v>
      </c>
      <c r="Q7" s="2">
        <v>0.295</v>
      </c>
      <c r="R7" s="2">
        <v>0.581</v>
      </c>
    </row>
    <row r="8" spans="1:18" ht="13.5">
      <c r="A8">
        <v>7</v>
      </c>
      <c r="B8" t="s">
        <v>63</v>
      </c>
      <c r="C8">
        <v>144</v>
      </c>
      <c r="D8" s="2">
        <f t="shared" si="0"/>
        <v>0.2520775623268698</v>
      </c>
      <c r="E8">
        <v>361</v>
      </c>
      <c r="F8">
        <v>91</v>
      </c>
      <c r="G8">
        <v>2</v>
      </c>
      <c r="H8">
        <v>36</v>
      </c>
      <c r="I8" s="2">
        <f t="shared" si="1"/>
        <v>0.33002481389578164</v>
      </c>
      <c r="J8">
        <v>42</v>
      </c>
      <c r="K8">
        <v>38</v>
      </c>
      <c r="L8">
        <v>0</v>
      </c>
      <c r="M8">
        <v>0</v>
      </c>
      <c r="N8">
        <v>25</v>
      </c>
      <c r="O8">
        <v>0</v>
      </c>
      <c r="P8" s="2">
        <v>0.272</v>
      </c>
      <c r="Q8" s="2">
        <v>0.366</v>
      </c>
      <c r="R8" s="2">
        <v>0.696</v>
      </c>
    </row>
    <row r="9" spans="1:18" ht="13.5">
      <c r="A9">
        <v>8</v>
      </c>
      <c r="B9" t="s">
        <v>99</v>
      </c>
      <c r="C9">
        <v>144</v>
      </c>
      <c r="D9" s="2">
        <f t="shared" si="0"/>
        <v>0.203125</v>
      </c>
      <c r="E9">
        <v>384</v>
      </c>
      <c r="F9">
        <v>78</v>
      </c>
      <c r="G9">
        <v>1</v>
      </c>
      <c r="H9">
        <v>28</v>
      </c>
      <c r="I9" s="2">
        <f t="shared" si="1"/>
        <v>0.235</v>
      </c>
      <c r="J9">
        <v>16</v>
      </c>
      <c r="K9">
        <v>71</v>
      </c>
      <c r="L9">
        <v>7</v>
      </c>
      <c r="M9">
        <v>0</v>
      </c>
      <c r="N9">
        <v>3</v>
      </c>
      <c r="O9">
        <v>5</v>
      </c>
      <c r="P9" s="2">
        <v>0.218</v>
      </c>
      <c r="Q9" s="2">
        <v>0.253</v>
      </c>
      <c r="R9" s="2">
        <v>0.488</v>
      </c>
    </row>
    <row r="10" spans="1:18" ht="13.5">
      <c r="A10" s="1">
        <v>9</v>
      </c>
      <c r="B10" t="s">
        <v>118</v>
      </c>
      <c r="C10">
        <v>144</v>
      </c>
      <c r="D10" s="2">
        <f t="shared" si="0"/>
        <v>0.2550607287449393</v>
      </c>
      <c r="E10">
        <v>494</v>
      </c>
      <c r="F10">
        <v>126</v>
      </c>
      <c r="G10">
        <v>8</v>
      </c>
      <c r="H10">
        <v>48</v>
      </c>
      <c r="I10" s="2">
        <f t="shared" si="1"/>
        <v>0.3141263940520446</v>
      </c>
      <c r="J10">
        <v>43</v>
      </c>
      <c r="K10">
        <v>70</v>
      </c>
      <c r="L10">
        <v>0</v>
      </c>
      <c r="M10">
        <v>1</v>
      </c>
      <c r="N10">
        <v>17</v>
      </c>
      <c r="O10">
        <v>16</v>
      </c>
      <c r="P10" s="2">
        <v>0.304</v>
      </c>
      <c r="Q10" s="2">
        <v>0.383</v>
      </c>
      <c r="R10" s="2">
        <v>0.697</v>
      </c>
    </row>
    <row r="11" spans="1:18" ht="13.5">
      <c r="A11" s="1" t="s">
        <v>11</v>
      </c>
      <c r="B11" t="s">
        <v>122</v>
      </c>
      <c r="C11">
        <v>91</v>
      </c>
      <c r="D11" s="2">
        <f t="shared" si="0"/>
        <v>0.2</v>
      </c>
      <c r="E11">
        <v>130</v>
      </c>
      <c r="F11">
        <v>26</v>
      </c>
      <c r="G11">
        <v>3</v>
      </c>
      <c r="H11">
        <v>10</v>
      </c>
      <c r="I11" s="2">
        <f t="shared" si="1"/>
        <v>0.21804511278195488</v>
      </c>
      <c r="J11">
        <v>3</v>
      </c>
      <c r="K11">
        <v>22</v>
      </c>
      <c r="L11">
        <v>0</v>
      </c>
      <c r="M11">
        <v>0</v>
      </c>
      <c r="N11">
        <v>1</v>
      </c>
      <c r="O11">
        <v>2</v>
      </c>
      <c r="P11" s="2">
        <v>0.28</v>
      </c>
      <c r="Q11" s="2">
        <v>0.308</v>
      </c>
      <c r="R11" s="2">
        <v>0.526</v>
      </c>
    </row>
    <row r="12" spans="1:18" ht="13.5">
      <c r="A12" s="1" t="s">
        <v>11</v>
      </c>
      <c r="B12" t="s">
        <v>89</v>
      </c>
      <c r="C12">
        <v>22</v>
      </c>
      <c r="D12" s="2">
        <f t="shared" si="0"/>
        <v>0.16666666666666666</v>
      </c>
      <c r="E12">
        <v>6</v>
      </c>
      <c r="F12">
        <v>1</v>
      </c>
      <c r="G12">
        <v>0</v>
      </c>
      <c r="H12">
        <v>0</v>
      </c>
      <c r="I12" s="2">
        <f t="shared" si="1"/>
        <v>0.375</v>
      </c>
      <c r="J12">
        <v>2</v>
      </c>
      <c r="K12">
        <v>1</v>
      </c>
      <c r="L12">
        <v>0</v>
      </c>
      <c r="M12">
        <v>0</v>
      </c>
      <c r="N12">
        <v>0</v>
      </c>
      <c r="O12">
        <v>1</v>
      </c>
      <c r="P12" s="2">
        <v>0</v>
      </c>
      <c r="Q12" s="2">
        <v>0.167</v>
      </c>
      <c r="R12" s="2">
        <v>0.542</v>
      </c>
    </row>
    <row r="13" spans="1:18" ht="13.5">
      <c r="A13" s="1" t="s">
        <v>11</v>
      </c>
      <c r="B13" t="s">
        <v>98</v>
      </c>
      <c r="C13">
        <v>87</v>
      </c>
      <c r="D13" s="2">
        <f t="shared" si="0"/>
        <v>0.25</v>
      </c>
      <c r="E13">
        <v>116</v>
      </c>
      <c r="F13">
        <v>29</v>
      </c>
      <c r="G13">
        <v>1</v>
      </c>
      <c r="H13">
        <v>13</v>
      </c>
      <c r="I13" s="2">
        <f t="shared" si="1"/>
        <v>0.3203125</v>
      </c>
      <c r="J13">
        <v>12</v>
      </c>
      <c r="K13">
        <v>17</v>
      </c>
      <c r="L13">
        <v>3</v>
      </c>
      <c r="M13">
        <v>0</v>
      </c>
      <c r="N13">
        <v>1</v>
      </c>
      <c r="O13">
        <v>5</v>
      </c>
      <c r="P13" s="2">
        <v>0.25</v>
      </c>
      <c r="Q13" s="2">
        <v>0.328</v>
      </c>
      <c r="R13" s="2">
        <v>0.648</v>
      </c>
    </row>
    <row r="14" spans="1:18" ht="13.5">
      <c r="A14" s="1" t="s">
        <v>11</v>
      </c>
      <c r="B14" t="s">
        <v>123</v>
      </c>
      <c r="C14">
        <v>42</v>
      </c>
      <c r="D14" s="2">
        <f t="shared" si="0"/>
        <v>0.20408163265306123</v>
      </c>
      <c r="E14">
        <v>49</v>
      </c>
      <c r="F14">
        <v>10</v>
      </c>
      <c r="G14">
        <v>0</v>
      </c>
      <c r="H14">
        <v>6</v>
      </c>
      <c r="I14" s="2">
        <f t="shared" si="1"/>
        <v>0.20408163265306123</v>
      </c>
      <c r="J14">
        <v>0</v>
      </c>
      <c r="K14">
        <v>8</v>
      </c>
      <c r="L14">
        <v>2</v>
      </c>
      <c r="M14">
        <v>0</v>
      </c>
      <c r="N14">
        <v>0</v>
      </c>
      <c r="O14">
        <v>3</v>
      </c>
      <c r="P14" s="2">
        <v>0.286</v>
      </c>
      <c r="Q14" s="2">
        <v>0.245</v>
      </c>
      <c r="R14" s="2">
        <v>0.449</v>
      </c>
    </row>
    <row r="15" spans="1:18" ht="13.5">
      <c r="A15" s="1" t="s">
        <v>11</v>
      </c>
      <c r="B15" t="s">
        <v>100</v>
      </c>
      <c r="C15">
        <v>111</v>
      </c>
      <c r="D15" s="2">
        <f t="shared" si="0"/>
        <v>0.2603550295857988</v>
      </c>
      <c r="E15">
        <v>169</v>
      </c>
      <c r="F15">
        <v>44</v>
      </c>
      <c r="G15">
        <v>8</v>
      </c>
      <c r="H15">
        <v>21</v>
      </c>
      <c r="I15" s="2">
        <f t="shared" si="1"/>
        <v>0.3</v>
      </c>
      <c r="J15">
        <v>10</v>
      </c>
      <c r="K15">
        <v>26</v>
      </c>
      <c r="L15">
        <v>0</v>
      </c>
      <c r="M15">
        <v>1</v>
      </c>
      <c r="N15">
        <v>8</v>
      </c>
      <c r="O15">
        <v>1</v>
      </c>
      <c r="P15" s="2">
        <v>0.24</v>
      </c>
      <c r="Q15" s="2">
        <v>0.462</v>
      </c>
      <c r="R15" s="2">
        <v>0.762</v>
      </c>
    </row>
    <row r="16" spans="1:18" ht="13.5">
      <c r="A16" s="1" t="s">
        <v>11</v>
      </c>
      <c r="B16" t="s">
        <v>14</v>
      </c>
      <c r="C16">
        <v>49</v>
      </c>
      <c r="D16" s="2">
        <f t="shared" si="0"/>
        <v>0.25</v>
      </c>
      <c r="E16">
        <v>28</v>
      </c>
      <c r="F16">
        <v>7</v>
      </c>
      <c r="G16">
        <v>0</v>
      </c>
      <c r="H16">
        <v>2</v>
      </c>
      <c r="I16" s="2">
        <f t="shared" si="1"/>
        <v>0.3</v>
      </c>
      <c r="J16">
        <v>2</v>
      </c>
      <c r="K16">
        <v>1</v>
      </c>
      <c r="L16">
        <v>1</v>
      </c>
      <c r="M16">
        <v>0</v>
      </c>
      <c r="N16">
        <v>0</v>
      </c>
      <c r="O16">
        <v>0</v>
      </c>
      <c r="P16" s="2">
        <v>0.333</v>
      </c>
      <c r="Q16" s="2">
        <v>0.321</v>
      </c>
      <c r="R16" s="2">
        <v>0.621</v>
      </c>
    </row>
    <row r="17" spans="1:18" ht="13.5">
      <c r="A17" s="1" t="s">
        <v>11</v>
      </c>
      <c r="B17" t="s">
        <v>101</v>
      </c>
      <c r="C17">
        <v>69</v>
      </c>
      <c r="D17" s="2">
        <f t="shared" si="0"/>
        <v>0.17647058823529413</v>
      </c>
      <c r="E17">
        <v>34</v>
      </c>
      <c r="F17">
        <v>6</v>
      </c>
      <c r="G17">
        <v>0</v>
      </c>
      <c r="H17">
        <v>2</v>
      </c>
      <c r="I17" s="2">
        <f t="shared" si="1"/>
        <v>0.2</v>
      </c>
      <c r="J17">
        <v>1</v>
      </c>
      <c r="K17">
        <v>7</v>
      </c>
      <c r="L17">
        <v>1</v>
      </c>
      <c r="M17">
        <v>0</v>
      </c>
      <c r="N17">
        <v>0</v>
      </c>
      <c r="O17">
        <v>0</v>
      </c>
      <c r="P17" s="2">
        <v>0.167</v>
      </c>
      <c r="Q17" s="2">
        <v>0.206</v>
      </c>
      <c r="R17" s="2">
        <v>0.406</v>
      </c>
    </row>
    <row r="20" spans="1:18" ht="13.5">
      <c r="A20" s="1" t="s">
        <v>31</v>
      </c>
      <c r="C20" t="s">
        <v>29</v>
      </c>
      <c r="D20" t="s">
        <v>44</v>
      </c>
      <c r="E20" t="s">
        <v>32</v>
      </c>
      <c r="F20" t="s">
        <v>33</v>
      </c>
      <c r="G20" t="s">
        <v>34</v>
      </c>
      <c r="H20" t="s">
        <v>35</v>
      </c>
      <c r="I20" t="s">
        <v>36</v>
      </c>
      <c r="J20" t="s">
        <v>37</v>
      </c>
      <c r="K20" t="s">
        <v>38</v>
      </c>
      <c r="L20" t="s">
        <v>39</v>
      </c>
      <c r="M20" t="s">
        <v>46</v>
      </c>
      <c r="N20" t="s">
        <v>45</v>
      </c>
      <c r="O20" t="s">
        <v>47</v>
      </c>
      <c r="P20" t="s">
        <v>48</v>
      </c>
      <c r="Q20" t="s">
        <v>49</v>
      </c>
      <c r="R20" t="s">
        <v>50</v>
      </c>
    </row>
    <row r="21" spans="2:18" ht="13.5">
      <c r="B21" t="s">
        <v>104</v>
      </c>
      <c r="C21">
        <v>28</v>
      </c>
      <c r="D21">
        <v>4.18</v>
      </c>
      <c r="E21">
        <v>8</v>
      </c>
      <c r="F21">
        <v>11</v>
      </c>
      <c r="G21">
        <v>0</v>
      </c>
      <c r="H21">
        <v>0</v>
      </c>
      <c r="I21" s="2">
        <f>E21/(E21+F21)</f>
        <v>0.42105263157894735</v>
      </c>
      <c r="J21">
        <v>163.2</v>
      </c>
      <c r="K21">
        <v>1</v>
      </c>
      <c r="L21">
        <v>187</v>
      </c>
      <c r="M21">
        <v>79</v>
      </c>
      <c r="N21">
        <v>21</v>
      </c>
      <c r="O21">
        <v>2</v>
      </c>
      <c r="P21">
        <v>14</v>
      </c>
      <c r="Q21">
        <v>78</v>
      </c>
      <c r="R21">
        <v>76</v>
      </c>
    </row>
    <row r="22" spans="2:18" ht="13.5">
      <c r="B22" t="s">
        <v>124</v>
      </c>
      <c r="C22">
        <v>28</v>
      </c>
      <c r="D22">
        <v>3.05</v>
      </c>
      <c r="E22">
        <v>15</v>
      </c>
      <c r="F22">
        <v>7</v>
      </c>
      <c r="G22">
        <v>0</v>
      </c>
      <c r="H22">
        <v>0</v>
      </c>
      <c r="I22" s="2">
        <f aca="true" t="shared" si="2" ref="I22:I32">E22/(E22+F22)</f>
        <v>0.6818181818181818</v>
      </c>
      <c r="J22">
        <v>174</v>
      </c>
      <c r="K22">
        <v>3</v>
      </c>
      <c r="L22">
        <v>155</v>
      </c>
      <c r="M22">
        <v>58</v>
      </c>
      <c r="N22">
        <v>53</v>
      </c>
      <c r="O22">
        <v>3</v>
      </c>
      <c r="P22">
        <v>11</v>
      </c>
      <c r="Q22">
        <v>64</v>
      </c>
      <c r="R22">
        <v>59</v>
      </c>
    </row>
    <row r="23" spans="2:18" ht="13.5">
      <c r="B23" t="s">
        <v>103</v>
      </c>
      <c r="C23">
        <v>14</v>
      </c>
      <c r="D23">
        <v>2.93</v>
      </c>
      <c r="E23">
        <v>5</v>
      </c>
      <c r="F23">
        <v>6</v>
      </c>
      <c r="G23">
        <v>0</v>
      </c>
      <c r="H23">
        <v>0</v>
      </c>
      <c r="I23" s="2">
        <f t="shared" si="2"/>
        <v>0.45454545454545453</v>
      </c>
      <c r="J23">
        <v>98.1</v>
      </c>
      <c r="K23">
        <v>1</v>
      </c>
      <c r="L23">
        <v>88</v>
      </c>
      <c r="M23">
        <v>71</v>
      </c>
      <c r="N23">
        <v>16</v>
      </c>
      <c r="O23">
        <v>1</v>
      </c>
      <c r="P23">
        <v>7</v>
      </c>
      <c r="Q23">
        <v>32</v>
      </c>
      <c r="R23">
        <v>32</v>
      </c>
    </row>
    <row r="24" spans="2:18" ht="13.5">
      <c r="B24" t="s">
        <v>53</v>
      </c>
      <c r="C24">
        <v>22</v>
      </c>
      <c r="D24">
        <v>3.45</v>
      </c>
      <c r="E24">
        <v>7</v>
      </c>
      <c r="F24">
        <v>6</v>
      </c>
      <c r="G24">
        <v>0</v>
      </c>
      <c r="H24">
        <v>0</v>
      </c>
      <c r="I24" s="2">
        <f t="shared" si="2"/>
        <v>0.5384615384615384</v>
      </c>
      <c r="J24">
        <v>130.1</v>
      </c>
      <c r="K24">
        <v>2</v>
      </c>
      <c r="L24">
        <v>116</v>
      </c>
      <c r="M24">
        <v>87</v>
      </c>
      <c r="N24">
        <v>55</v>
      </c>
      <c r="O24">
        <v>7</v>
      </c>
      <c r="P24">
        <v>9</v>
      </c>
      <c r="Q24">
        <v>52</v>
      </c>
      <c r="R24">
        <v>50</v>
      </c>
    </row>
    <row r="25" spans="2:18" ht="13.5">
      <c r="B25" t="s">
        <v>75</v>
      </c>
      <c r="C25">
        <v>28</v>
      </c>
      <c r="D25">
        <v>3.15</v>
      </c>
      <c r="E25">
        <v>8</v>
      </c>
      <c r="F25">
        <v>11</v>
      </c>
      <c r="G25">
        <v>0</v>
      </c>
      <c r="H25">
        <v>0</v>
      </c>
      <c r="I25" s="2">
        <f t="shared" si="2"/>
        <v>0.42105263157894735</v>
      </c>
      <c r="J25">
        <v>174.1</v>
      </c>
      <c r="K25">
        <v>3</v>
      </c>
      <c r="L25">
        <v>162</v>
      </c>
      <c r="M25">
        <v>140</v>
      </c>
      <c r="N25">
        <v>36</v>
      </c>
      <c r="O25">
        <v>4</v>
      </c>
      <c r="P25">
        <v>14</v>
      </c>
      <c r="Q25">
        <v>61</v>
      </c>
      <c r="R25">
        <v>61</v>
      </c>
    </row>
    <row r="26" spans="2:18" ht="13.5">
      <c r="B26" t="s">
        <v>76</v>
      </c>
      <c r="C26">
        <v>12</v>
      </c>
      <c r="D26">
        <v>3.36</v>
      </c>
      <c r="E26">
        <v>4</v>
      </c>
      <c r="F26">
        <v>3</v>
      </c>
      <c r="G26">
        <v>0</v>
      </c>
      <c r="H26">
        <v>0</v>
      </c>
      <c r="I26" s="2">
        <f t="shared" si="2"/>
        <v>0.5714285714285714</v>
      </c>
      <c r="J26">
        <v>64.1</v>
      </c>
      <c r="K26">
        <v>0</v>
      </c>
      <c r="L26">
        <v>69</v>
      </c>
      <c r="M26">
        <v>23</v>
      </c>
      <c r="N26">
        <v>8</v>
      </c>
      <c r="O26">
        <v>3</v>
      </c>
      <c r="P26">
        <v>8</v>
      </c>
      <c r="Q26">
        <v>25</v>
      </c>
      <c r="R26">
        <v>24</v>
      </c>
    </row>
    <row r="27" spans="2:18" ht="13.5">
      <c r="B27" t="s">
        <v>56</v>
      </c>
      <c r="C27">
        <v>37</v>
      </c>
      <c r="D27">
        <v>3.02</v>
      </c>
      <c r="E27">
        <v>2</v>
      </c>
      <c r="F27">
        <v>1</v>
      </c>
      <c r="G27">
        <v>1</v>
      </c>
      <c r="H27">
        <v>6</v>
      </c>
      <c r="I27" s="2">
        <f t="shared" si="2"/>
        <v>0.6666666666666666</v>
      </c>
      <c r="J27">
        <v>62.2</v>
      </c>
      <c r="K27">
        <v>0</v>
      </c>
      <c r="L27">
        <v>67</v>
      </c>
      <c r="M27">
        <v>35</v>
      </c>
      <c r="N27">
        <v>15</v>
      </c>
      <c r="O27">
        <v>1</v>
      </c>
      <c r="P27">
        <v>7</v>
      </c>
      <c r="Q27">
        <v>23</v>
      </c>
      <c r="R27">
        <v>21</v>
      </c>
    </row>
    <row r="28" spans="2:18" ht="13.5">
      <c r="B28" t="s">
        <v>78</v>
      </c>
      <c r="C28">
        <v>39</v>
      </c>
      <c r="D28">
        <v>5.28</v>
      </c>
      <c r="E28">
        <v>1</v>
      </c>
      <c r="F28">
        <v>3</v>
      </c>
      <c r="G28">
        <v>2</v>
      </c>
      <c r="H28">
        <v>3</v>
      </c>
      <c r="I28" s="2">
        <f t="shared" si="2"/>
        <v>0.25</v>
      </c>
      <c r="J28">
        <v>59.2</v>
      </c>
      <c r="K28">
        <v>0</v>
      </c>
      <c r="L28">
        <v>65</v>
      </c>
      <c r="M28">
        <v>33</v>
      </c>
      <c r="N28">
        <v>15</v>
      </c>
      <c r="O28">
        <v>1</v>
      </c>
      <c r="P28">
        <v>7</v>
      </c>
      <c r="Q28">
        <v>37</v>
      </c>
      <c r="R28">
        <v>35</v>
      </c>
    </row>
    <row r="29" spans="2:18" ht="13.5">
      <c r="B29" t="s">
        <v>125</v>
      </c>
      <c r="C29">
        <v>13</v>
      </c>
      <c r="D29">
        <v>1.19</v>
      </c>
      <c r="E29">
        <v>3</v>
      </c>
      <c r="F29">
        <v>2</v>
      </c>
      <c r="G29">
        <v>0</v>
      </c>
      <c r="H29">
        <v>2</v>
      </c>
      <c r="I29" s="2">
        <f t="shared" si="2"/>
        <v>0.6</v>
      </c>
      <c r="J29">
        <v>22.2</v>
      </c>
      <c r="K29">
        <v>0</v>
      </c>
      <c r="L29">
        <v>21</v>
      </c>
      <c r="M29">
        <v>5</v>
      </c>
      <c r="N29">
        <v>3</v>
      </c>
      <c r="O29">
        <v>0</v>
      </c>
      <c r="P29">
        <v>1</v>
      </c>
      <c r="Q29">
        <v>3</v>
      </c>
      <c r="R29">
        <v>3</v>
      </c>
    </row>
    <row r="30" spans="2:18" ht="13.5">
      <c r="B30" t="s">
        <v>126</v>
      </c>
      <c r="C30">
        <v>52</v>
      </c>
      <c r="D30" s="3">
        <v>2.5</v>
      </c>
      <c r="E30">
        <v>6</v>
      </c>
      <c r="F30">
        <v>3</v>
      </c>
      <c r="G30">
        <v>2</v>
      </c>
      <c r="H30">
        <v>10</v>
      </c>
      <c r="I30" s="2">
        <f t="shared" si="2"/>
        <v>0.6666666666666666</v>
      </c>
      <c r="J30">
        <v>72</v>
      </c>
      <c r="K30">
        <v>0</v>
      </c>
      <c r="L30">
        <v>51</v>
      </c>
      <c r="M30">
        <v>22</v>
      </c>
      <c r="N30">
        <v>15</v>
      </c>
      <c r="O30">
        <v>2</v>
      </c>
      <c r="P30">
        <v>4</v>
      </c>
      <c r="Q30">
        <v>20</v>
      </c>
      <c r="R30">
        <v>20</v>
      </c>
    </row>
    <row r="31" spans="2:18" ht="13.5">
      <c r="B31" t="s">
        <v>105</v>
      </c>
      <c r="C31">
        <v>41</v>
      </c>
      <c r="D31">
        <v>3.09</v>
      </c>
      <c r="E31">
        <v>4</v>
      </c>
      <c r="F31">
        <v>4</v>
      </c>
      <c r="G31">
        <v>1</v>
      </c>
      <c r="H31">
        <v>4</v>
      </c>
      <c r="I31" s="2">
        <f t="shared" si="2"/>
        <v>0.5</v>
      </c>
      <c r="J31">
        <v>70</v>
      </c>
      <c r="K31">
        <v>0</v>
      </c>
      <c r="L31">
        <v>65</v>
      </c>
      <c r="M31">
        <v>21</v>
      </c>
      <c r="N31">
        <v>7</v>
      </c>
      <c r="O31">
        <v>1</v>
      </c>
      <c r="P31">
        <v>4</v>
      </c>
      <c r="Q31">
        <v>24</v>
      </c>
      <c r="R31">
        <v>24</v>
      </c>
    </row>
    <row r="32" spans="2:18" ht="13.5">
      <c r="B32" t="s">
        <v>106</v>
      </c>
      <c r="C32">
        <v>50</v>
      </c>
      <c r="D32">
        <v>2.36</v>
      </c>
      <c r="E32">
        <v>3</v>
      </c>
      <c r="F32">
        <v>2</v>
      </c>
      <c r="G32">
        <v>34</v>
      </c>
      <c r="H32">
        <v>4</v>
      </c>
      <c r="I32" s="2">
        <f t="shared" si="2"/>
        <v>0.6</v>
      </c>
      <c r="J32">
        <v>68.2</v>
      </c>
      <c r="K32">
        <v>0</v>
      </c>
      <c r="L32">
        <v>56</v>
      </c>
      <c r="M32">
        <v>31</v>
      </c>
      <c r="N32">
        <v>19</v>
      </c>
      <c r="O32">
        <v>1</v>
      </c>
      <c r="P32">
        <v>3</v>
      </c>
      <c r="Q32">
        <v>19</v>
      </c>
      <c r="R32">
        <v>18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浅木原</dc:creator>
  <cp:keywords/>
  <dc:description/>
  <cp:lastModifiedBy>飛内悠介</cp:lastModifiedBy>
  <dcterms:created xsi:type="dcterms:W3CDTF">2010-03-07T13:22:27Z</dcterms:created>
  <dcterms:modified xsi:type="dcterms:W3CDTF">2010-03-09T13:56:56Z</dcterms:modified>
  <cp:category/>
  <cp:version/>
  <cp:contentType/>
  <cp:contentStatus/>
</cp:coreProperties>
</file>