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firstSheet="7" activeTab="11"/>
  </bookViews>
  <sheets>
    <sheet name="衣玖サンダース" sheetId="1" r:id="rId1"/>
    <sheet name="TKSジャイアンツ" sheetId="2" r:id="rId2"/>
    <sheet name="DDDナムコスターズ" sheetId="3" r:id="rId3"/>
    <sheet name="おでんカープ" sheetId="4" r:id="rId4"/>
    <sheet name="月見レイルウェイズ" sheetId="5" r:id="rId5"/>
    <sheet name="どあらドラゴンズ" sheetId="6" r:id="rId6"/>
    <sheet name="アキヂバファローズ" sheetId="7" r:id="rId7"/>
    <sheet name="めろんフーズフーズ" sheetId="8" r:id="rId8"/>
    <sheet name="ケーンクイーンビーズ" sheetId="9" r:id="rId9"/>
    <sheet name="つばめスワローズ" sheetId="10" r:id="rId10"/>
    <sheet name="竹峰ファイターズ" sheetId="11" r:id="rId11"/>
    <sheet name="夏雪ブリザーズ" sheetId="12" r:id="rId12"/>
  </sheets>
  <definedNames/>
  <calcPr fullCalcOnLoad="1"/>
</workbook>
</file>

<file path=xl/sharedStrings.xml><?xml version="1.0" encoding="utf-8"?>
<sst xmlns="http://schemas.openxmlformats.org/spreadsheetml/2006/main" count="834" uniqueCount="139">
  <si>
    <t>野手</t>
  </si>
  <si>
    <t>火焔猫燐</t>
  </si>
  <si>
    <t>DH</t>
  </si>
  <si>
    <t>魂魄妖夢</t>
  </si>
  <si>
    <t>西行寺幽々子</t>
  </si>
  <si>
    <t>寅丸星</t>
  </si>
  <si>
    <t>伊吹萃香</t>
  </si>
  <si>
    <t>控</t>
  </si>
  <si>
    <t>鈴仙・優曇華院・イナバ</t>
  </si>
  <si>
    <t>紅美鈴</t>
  </si>
  <si>
    <t>大妖精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</si>
  <si>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</si>
  <si>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</si>
  <si>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</si>
  <si>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</si>
  <si>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</si>
  <si>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</si>
  <si>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</si>
  <si>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</si>
  <si>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</si>
  <si>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</si>
  <si>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</si>
  <si>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</si>
  <si>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</si>
  <si>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</si>
  <si>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</si>
  <si>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</si>
  <si>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</si>
  <si>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</si>
  <si>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</si>
  <si>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</si>
  <si>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</si>
  <si>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</si>
  <si>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</si>
  <si>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</si>
  <si>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</si>
  <si>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</si>
  <si>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</si>
  <si>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</si>
  <si>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</si>
  <si>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</si>
  <si>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</si>
  <si>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</si>
  <si>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比那名居天子</t>
  </si>
  <si>
    <t>古明地さとり</t>
  </si>
  <si>
    <t>風見幽香</t>
  </si>
  <si>
    <t>水橋パルスィ</t>
  </si>
  <si>
    <t>秋静葉</t>
  </si>
  <si>
    <t>サニーミルク</t>
  </si>
  <si>
    <t>ルナチャイルド</t>
  </si>
  <si>
    <t>スターサファイア</t>
  </si>
  <si>
    <t>秋穣子</t>
  </si>
  <si>
    <t>古明地こいし</t>
  </si>
  <si>
    <t>東風谷早苗</t>
  </si>
  <si>
    <t>射命丸文</t>
  </si>
  <si>
    <t>十六夜咲夜</t>
  </si>
  <si>
    <t>永江衣玖</t>
  </si>
  <si>
    <t>レミリア・スカーレット</t>
  </si>
  <si>
    <t>霊烏路空</t>
  </si>
  <si>
    <t>キスメ</t>
  </si>
  <si>
    <t>小野塚小町</t>
  </si>
  <si>
    <t>洩矢諏訪子</t>
  </si>
  <si>
    <t>チルノ</t>
  </si>
  <si>
    <t>橙</t>
  </si>
  <si>
    <t>リグル・ナイトバグ</t>
  </si>
  <si>
    <t>霧雨魔理沙</t>
  </si>
  <si>
    <t>博麗霊夢</t>
  </si>
  <si>
    <t>稗田阿求</t>
  </si>
  <si>
    <t>パチュリー・ノーレッジ</t>
  </si>
  <si>
    <t>八雲紫</t>
  </si>
  <si>
    <t>藤原妹紅</t>
  </si>
  <si>
    <t>上白沢慧音</t>
  </si>
  <si>
    <t>河城にとり</t>
  </si>
  <si>
    <t>聖白蓮</t>
  </si>
  <si>
    <t>メルラン・プリズムリバー</t>
  </si>
  <si>
    <t>パチュリー・ノーレッジ</t>
  </si>
  <si>
    <t>ルナサ・プリズムリバー</t>
  </si>
  <si>
    <t>因幡てゐ</t>
  </si>
  <si>
    <t>蓬莱山輝夜</t>
  </si>
  <si>
    <t>多々良小傘</t>
  </si>
  <si>
    <t>黒谷ヤマメ</t>
  </si>
  <si>
    <t>ルーミア</t>
  </si>
  <si>
    <t>八意永琳</t>
  </si>
  <si>
    <t>四季映姫・ヤマザナドゥ</t>
  </si>
  <si>
    <t>村紗水蜜</t>
  </si>
  <si>
    <t>雲居一輪</t>
  </si>
  <si>
    <t>八坂神奈子</t>
  </si>
  <si>
    <t>犬走椛</t>
  </si>
  <si>
    <t>ナズーリン</t>
  </si>
  <si>
    <t>アリス・マーガトロイド</t>
  </si>
  <si>
    <t>鍵山雛</t>
  </si>
  <si>
    <t>リリーホワイト</t>
  </si>
  <si>
    <t>DH</t>
  </si>
  <si>
    <t>星熊勇儀</t>
  </si>
  <si>
    <t>スターサファイア</t>
  </si>
  <si>
    <t>封獣ぬえ</t>
  </si>
  <si>
    <t>OPS</t>
  </si>
  <si>
    <t>リグル・ナイトバグ</t>
  </si>
  <si>
    <t>メルラン・プリズムリバー</t>
  </si>
  <si>
    <t>リリカ・プリズムリバー</t>
  </si>
  <si>
    <t>八雲藍</t>
  </si>
  <si>
    <t>封獣ぬえ</t>
  </si>
  <si>
    <t>霊烏路空</t>
  </si>
  <si>
    <t>ルーミア</t>
  </si>
  <si>
    <t>リグル・ナイトバグ</t>
  </si>
  <si>
    <t>フランドール・スカーレット</t>
  </si>
  <si>
    <t>レミリア・スカーレット</t>
  </si>
  <si>
    <t>チルノ</t>
  </si>
  <si>
    <t>ナズーリン</t>
  </si>
  <si>
    <t>リグル・ナイトバグ</t>
  </si>
  <si>
    <t>ルナチャイルド</t>
  </si>
  <si>
    <t>リリーホワイト</t>
  </si>
  <si>
    <t>スターサファイア</t>
  </si>
  <si>
    <t>アリス・マーガトロイド</t>
  </si>
  <si>
    <t>パチュリー・ノーレッジ</t>
  </si>
  <si>
    <t>サニーミルク</t>
  </si>
  <si>
    <t>ミスティア・ローレライ</t>
  </si>
  <si>
    <t>チルノ</t>
  </si>
  <si>
    <t>ルナサ・プリズムリバー</t>
  </si>
  <si>
    <t>レティ・ホワイトロック</t>
  </si>
  <si>
    <t>リグル・ナイトバグ</t>
  </si>
  <si>
    <t>ルーミア</t>
  </si>
  <si>
    <t>メディスン・メランコリー</t>
  </si>
  <si>
    <t>ルナサ・プリズムリバー</t>
  </si>
  <si>
    <t>小悪魔</t>
  </si>
  <si>
    <t>キスメ</t>
  </si>
  <si>
    <t>メルラン・プリズムリバー</t>
  </si>
  <si>
    <t>リリカ・プリズムリバー</t>
  </si>
  <si>
    <t>レミリア・スカーレット</t>
  </si>
  <si>
    <t>フランドール・スカーレット</t>
  </si>
  <si>
    <t>キスメ</t>
  </si>
  <si>
    <t>リグル・ナイトバグ</t>
  </si>
  <si>
    <t>スターサファイア</t>
  </si>
  <si>
    <t>サニーミルク</t>
  </si>
  <si>
    <t>ルナチャイルド</t>
  </si>
  <si>
    <t>メディスン・メランコリー</t>
  </si>
  <si>
    <t>ルナサ・プリズムリバー</t>
  </si>
  <si>
    <t>ルナチャイルド</t>
  </si>
  <si>
    <t>リリカ・プリズムリバー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</si>
</sst>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R2" sqref="R2:R17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5.75390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54</v>
      </c>
      <c r="C2">
        <v>144</v>
      </c>
      <c r="D2" s="2">
        <f>F2/E2</f>
        <v>0.31137724550898205</v>
      </c>
      <c r="E2">
        <v>501</v>
      </c>
      <c r="F2">
        <v>156</v>
      </c>
      <c r="G2">
        <v>7</v>
      </c>
      <c r="H2">
        <v>49</v>
      </c>
      <c r="I2" s="2">
        <f>(F2+J2)/(E2+J2+M2)</f>
        <v>0.36745886654478976</v>
      </c>
      <c r="J2">
        <v>45</v>
      </c>
      <c r="K2">
        <v>39</v>
      </c>
      <c r="L2">
        <v>0</v>
      </c>
      <c r="M2">
        <v>1</v>
      </c>
      <c r="N2">
        <v>33</v>
      </c>
      <c r="O2">
        <v>1</v>
      </c>
      <c r="P2" s="2">
        <v>0.281</v>
      </c>
      <c r="Q2" s="2">
        <v>0.509</v>
      </c>
      <c r="R2" s="2">
        <f>I2+Q2</f>
        <v>0.8764588665447898</v>
      </c>
    </row>
    <row r="3" spans="1:18" ht="13.5">
      <c r="A3">
        <v>2</v>
      </c>
      <c r="B3" t="s">
        <v>87</v>
      </c>
      <c r="C3">
        <v>143</v>
      </c>
      <c r="D3" s="2">
        <f aca="true" t="shared" si="0" ref="D3:D17">F3/E3</f>
        <v>0.2842535787321063</v>
      </c>
      <c r="E3">
        <v>489</v>
      </c>
      <c r="F3">
        <v>139</v>
      </c>
      <c r="G3">
        <v>3</v>
      </c>
      <c r="H3">
        <v>44</v>
      </c>
      <c r="I3" s="2">
        <f aca="true" t="shared" si="1" ref="I3:I17">(F3+J3)/(E3+J3+M3)</f>
        <v>0.3178294573643411</v>
      </c>
      <c r="J3">
        <v>25</v>
      </c>
      <c r="K3">
        <v>46</v>
      </c>
      <c r="L3">
        <v>16</v>
      </c>
      <c r="M3">
        <v>2</v>
      </c>
      <c r="N3">
        <v>11</v>
      </c>
      <c r="O3">
        <v>6</v>
      </c>
      <c r="P3" s="2">
        <v>0.306</v>
      </c>
      <c r="Q3" s="2">
        <v>0.395</v>
      </c>
      <c r="R3" s="2">
        <f aca="true" t="shared" si="2" ref="R3:R17">I3+Q3</f>
        <v>0.7128294573643411</v>
      </c>
    </row>
    <row r="4" spans="1:18" ht="13.5">
      <c r="A4">
        <v>3</v>
      </c>
      <c r="B4" t="s">
        <v>100</v>
      </c>
      <c r="C4">
        <v>144</v>
      </c>
      <c r="D4" s="2">
        <f t="shared" si="0"/>
        <v>0.3187702265372168</v>
      </c>
      <c r="E4">
        <v>618</v>
      </c>
      <c r="F4">
        <v>197</v>
      </c>
      <c r="G4">
        <v>17</v>
      </c>
      <c r="H4">
        <v>125</v>
      </c>
      <c r="I4" s="2">
        <f t="shared" si="1"/>
        <v>0.349768875192604</v>
      </c>
      <c r="J4">
        <v>30</v>
      </c>
      <c r="K4">
        <v>50</v>
      </c>
      <c r="L4">
        <v>0</v>
      </c>
      <c r="M4">
        <v>1</v>
      </c>
      <c r="N4">
        <v>9</v>
      </c>
      <c r="O4">
        <v>2</v>
      </c>
      <c r="P4" s="2">
        <v>0.374</v>
      </c>
      <c r="Q4" s="2">
        <v>0.521</v>
      </c>
      <c r="R4" s="2">
        <f t="shared" si="2"/>
        <v>0.870768875192604</v>
      </c>
    </row>
    <row r="5" spans="1:18" ht="13.5">
      <c r="A5">
        <v>4</v>
      </c>
      <c r="B5" t="s">
        <v>57</v>
      </c>
      <c r="C5">
        <v>142</v>
      </c>
      <c r="D5" s="2">
        <f t="shared" si="0"/>
        <v>0.23407917383820998</v>
      </c>
      <c r="E5">
        <v>581</v>
      </c>
      <c r="F5">
        <v>136</v>
      </c>
      <c r="G5">
        <v>29</v>
      </c>
      <c r="H5">
        <v>101</v>
      </c>
      <c r="I5" s="2">
        <f t="shared" si="1"/>
        <v>0.28821656050955413</v>
      </c>
      <c r="J5">
        <v>45</v>
      </c>
      <c r="K5">
        <v>44</v>
      </c>
      <c r="L5">
        <v>0</v>
      </c>
      <c r="M5">
        <v>2</v>
      </c>
      <c r="N5">
        <v>0</v>
      </c>
      <c r="O5">
        <v>21</v>
      </c>
      <c r="P5" s="2">
        <v>0.223</v>
      </c>
      <c r="Q5" s="2">
        <v>0.466</v>
      </c>
      <c r="R5" s="2">
        <f t="shared" si="2"/>
        <v>0.7542165605095541</v>
      </c>
    </row>
    <row r="6" spans="1:18" ht="13.5">
      <c r="A6">
        <v>5</v>
      </c>
      <c r="B6" t="s">
        <v>5</v>
      </c>
      <c r="C6">
        <v>143</v>
      </c>
      <c r="D6" s="2">
        <f t="shared" si="0"/>
        <v>0.2915951972555746</v>
      </c>
      <c r="E6">
        <v>583</v>
      </c>
      <c r="F6">
        <v>170</v>
      </c>
      <c r="G6">
        <v>18</v>
      </c>
      <c r="H6">
        <v>92</v>
      </c>
      <c r="I6" s="2">
        <f t="shared" si="1"/>
        <v>0.3516483516483517</v>
      </c>
      <c r="J6">
        <v>54</v>
      </c>
      <c r="K6">
        <v>68</v>
      </c>
      <c r="L6">
        <v>0</v>
      </c>
      <c r="M6">
        <v>0</v>
      </c>
      <c r="N6">
        <v>19</v>
      </c>
      <c r="O6">
        <v>8</v>
      </c>
      <c r="P6" s="2">
        <v>0.279</v>
      </c>
      <c r="Q6" s="2">
        <v>0.501</v>
      </c>
      <c r="R6" s="2">
        <f t="shared" si="2"/>
        <v>0.8526483516483516</v>
      </c>
    </row>
    <row r="7" spans="1:18" ht="13.5">
      <c r="A7">
        <v>6</v>
      </c>
      <c r="B7" t="s">
        <v>1</v>
      </c>
      <c r="C7">
        <v>143</v>
      </c>
      <c r="D7" s="2">
        <f t="shared" si="0"/>
        <v>0.25829383886255924</v>
      </c>
      <c r="E7">
        <v>422</v>
      </c>
      <c r="F7">
        <v>109</v>
      </c>
      <c r="G7">
        <v>0</v>
      </c>
      <c r="H7">
        <v>53</v>
      </c>
      <c r="I7" s="2">
        <f t="shared" si="1"/>
        <v>0.3232758620689655</v>
      </c>
      <c r="J7">
        <v>41</v>
      </c>
      <c r="K7">
        <v>48</v>
      </c>
      <c r="L7">
        <v>12</v>
      </c>
      <c r="M7">
        <v>1</v>
      </c>
      <c r="N7">
        <v>22</v>
      </c>
      <c r="O7">
        <v>3</v>
      </c>
      <c r="P7" s="2">
        <v>0.277</v>
      </c>
      <c r="Q7" s="2">
        <v>0.396</v>
      </c>
      <c r="R7" s="2">
        <f t="shared" si="2"/>
        <v>0.7192758620689655</v>
      </c>
    </row>
    <row r="8" spans="1:18" ht="13.5">
      <c r="A8">
        <v>7</v>
      </c>
      <c r="B8" t="s">
        <v>101</v>
      </c>
      <c r="C8">
        <v>144</v>
      </c>
      <c r="D8" s="2">
        <f t="shared" si="0"/>
        <v>0.2846441947565543</v>
      </c>
      <c r="E8">
        <v>534</v>
      </c>
      <c r="F8">
        <v>152</v>
      </c>
      <c r="G8">
        <v>25</v>
      </c>
      <c r="H8">
        <v>105</v>
      </c>
      <c r="I8" s="2">
        <f t="shared" si="1"/>
        <v>0.35034013605442177</v>
      </c>
      <c r="J8">
        <v>54</v>
      </c>
      <c r="K8">
        <v>68</v>
      </c>
      <c r="L8">
        <v>0</v>
      </c>
      <c r="M8">
        <v>0</v>
      </c>
      <c r="N8">
        <v>28</v>
      </c>
      <c r="O8">
        <v>1</v>
      </c>
      <c r="P8" s="2">
        <v>0.319</v>
      </c>
      <c r="Q8" s="2">
        <v>0.511</v>
      </c>
      <c r="R8" s="2">
        <f t="shared" si="2"/>
        <v>0.8613401360544217</v>
      </c>
    </row>
    <row r="9" spans="1:18" ht="13.5">
      <c r="A9">
        <v>8</v>
      </c>
      <c r="B9" t="s">
        <v>77</v>
      </c>
      <c r="C9">
        <v>143</v>
      </c>
      <c r="D9" s="2">
        <f t="shared" si="0"/>
        <v>0.25129533678756477</v>
      </c>
      <c r="E9">
        <v>386</v>
      </c>
      <c r="F9">
        <v>97</v>
      </c>
      <c r="G9">
        <v>2</v>
      </c>
      <c r="H9">
        <v>45</v>
      </c>
      <c r="I9" s="2">
        <f t="shared" si="1"/>
        <v>0.2961165048543689</v>
      </c>
      <c r="J9">
        <v>25</v>
      </c>
      <c r="K9">
        <v>40</v>
      </c>
      <c r="L9">
        <v>26</v>
      </c>
      <c r="M9">
        <v>1</v>
      </c>
      <c r="N9">
        <v>23</v>
      </c>
      <c r="O9">
        <v>14</v>
      </c>
      <c r="P9" s="2">
        <v>0.252</v>
      </c>
      <c r="Q9" s="2">
        <v>0.363</v>
      </c>
      <c r="R9" s="2">
        <f t="shared" si="2"/>
        <v>0.6591165048543689</v>
      </c>
    </row>
    <row r="10" spans="1:18" ht="13.5">
      <c r="A10" s="1" t="s">
        <v>2</v>
      </c>
      <c r="B10" t="s">
        <v>102</v>
      </c>
      <c r="C10">
        <v>108</v>
      </c>
      <c r="D10" s="2">
        <f t="shared" si="0"/>
        <v>0.30973451327433627</v>
      </c>
      <c r="E10">
        <v>226</v>
      </c>
      <c r="F10">
        <v>70</v>
      </c>
      <c r="G10">
        <v>15</v>
      </c>
      <c r="H10">
        <v>46</v>
      </c>
      <c r="I10" s="2">
        <f t="shared" si="1"/>
        <v>0.326271186440678</v>
      </c>
      <c r="J10">
        <v>7</v>
      </c>
      <c r="K10">
        <v>24</v>
      </c>
      <c r="L10">
        <v>0</v>
      </c>
      <c r="M10">
        <v>3</v>
      </c>
      <c r="N10">
        <v>6</v>
      </c>
      <c r="O10">
        <v>4</v>
      </c>
      <c r="P10" s="2">
        <v>0.254</v>
      </c>
      <c r="Q10" s="2">
        <v>0.593</v>
      </c>
      <c r="R10" s="2">
        <f t="shared" si="2"/>
        <v>0.919271186440678</v>
      </c>
    </row>
    <row r="11" spans="1:18" ht="13.5">
      <c r="A11" s="1" t="s">
        <v>7</v>
      </c>
      <c r="B11" t="s">
        <v>103</v>
      </c>
      <c r="C11">
        <v>94</v>
      </c>
      <c r="D11" s="2">
        <f t="shared" si="0"/>
        <v>0.358974358974359</v>
      </c>
      <c r="E11">
        <v>117</v>
      </c>
      <c r="F11">
        <v>42</v>
      </c>
      <c r="G11">
        <v>1</v>
      </c>
      <c r="H11">
        <v>18</v>
      </c>
      <c r="I11" s="2">
        <f t="shared" si="1"/>
        <v>0.42748091603053434</v>
      </c>
      <c r="J11">
        <v>14</v>
      </c>
      <c r="K11">
        <v>14</v>
      </c>
      <c r="L11">
        <v>4</v>
      </c>
      <c r="M11">
        <v>0</v>
      </c>
      <c r="N11">
        <v>0</v>
      </c>
      <c r="O11">
        <v>1</v>
      </c>
      <c r="P11" s="2">
        <v>0.391</v>
      </c>
      <c r="Q11" s="2">
        <v>0.487</v>
      </c>
      <c r="R11" s="2">
        <f t="shared" si="2"/>
        <v>0.9144809160305343</v>
      </c>
    </row>
    <row r="12" spans="1:18" ht="13.5">
      <c r="A12" s="1" t="s">
        <v>7</v>
      </c>
      <c r="B12" t="s">
        <v>59</v>
      </c>
      <c r="C12">
        <v>58</v>
      </c>
      <c r="D12" s="2">
        <f t="shared" si="0"/>
        <v>0.2641509433962264</v>
      </c>
      <c r="E12">
        <v>53</v>
      </c>
      <c r="F12">
        <v>14</v>
      </c>
      <c r="G12">
        <v>0</v>
      </c>
      <c r="H12">
        <v>4</v>
      </c>
      <c r="I12" s="2">
        <f t="shared" si="1"/>
        <v>0.2909090909090909</v>
      </c>
      <c r="J12">
        <v>2</v>
      </c>
      <c r="K12">
        <v>5</v>
      </c>
      <c r="L12">
        <v>3</v>
      </c>
      <c r="M12">
        <v>0</v>
      </c>
      <c r="N12">
        <v>0</v>
      </c>
      <c r="O12">
        <v>0</v>
      </c>
      <c r="P12" s="2">
        <v>0.176</v>
      </c>
      <c r="Q12" s="2">
        <v>0.302</v>
      </c>
      <c r="R12" s="2">
        <f t="shared" si="2"/>
        <v>0.5929090909090908</v>
      </c>
    </row>
    <row r="13" spans="1:18" ht="13.5">
      <c r="A13" s="1" t="s">
        <v>7</v>
      </c>
      <c r="B13" t="s">
        <v>88</v>
      </c>
      <c r="C13">
        <v>74</v>
      </c>
      <c r="D13" s="2">
        <f t="shared" si="0"/>
        <v>0.4166666666666667</v>
      </c>
      <c r="E13">
        <v>36</v>
      </c>
      <c r="F13">
        <v>15</v>
      </c>
      <c r="G13">
        <v>0</v>
      </c>
      <c r="H13">
        <v>5</v>
      </c>
      <c r="I13" s="2">
        <f t="shared" si="1"/>
        <v>0.475</v>
      </c>
      <c r="J13">
        <v>4</v>
      </c>
      <c r="K13">
        <v>0</v>
      </c>
      <c r="L13">
        <v>4</v>
      </c>
      <c r="M13">
        <v>0</v>
      </c>
      <c r="N13">
        <v>0</v>
      </c>
      <c r="O13">
        <v>0</v>
      </c>
      <c r="P13" s="2">
        <v>0.4</v>
      </c>
      <c r="Q13" s="2">
        <v>0.417</v>
      </c>
      <c r="R13" s="2">
        <f t="shared" si="2"/>
        <v>0.8919999999999999</v>
      </c>
    </row>
    <row r="14" spans="1:18" ht="13.5">
      <c r="A14" s="1" t="s">
        <v>7</v>
      </c>
      <c r="B14" t="s">
        <v>63</v>
      </c>
      <c r="C14">
        <v>40</v>
      </c>
      <c r="D14" s="2">
        <f t="shared" si="0"/>
        <v>0.30612244897959184</v>
      </c>
      <c r="E14">
        <v>49</v>
      </c>
      <c r="F14">
        <v>15</v>
      </c>
      <c r="G14">
        <v>0</v>
      </c>
      <c r="H14">
        <v>5</v>
      </c>
      <c r="I14" s="2">
        <f t="shared" si="1"/>
        <v>0.3333333333333333</v>
      </c>
      <c r="J14">
        <v>2</v>
      </c>
      <c r="K14">
        <v>5</v>
      </c>
      <c r="L14">
        <v>0</v>
      </c>
      <c r="M14">
        <v>0</v>
      </c>
      <c r="N14">
        <v>1</v>
      </c>
      <c r="O14">
        <v>1</v>
      </c>
      <c r="P14" s="2">
        <v>0.091</v>
      </c>
      <c r="Q14" s="2">
        <v>0.449</v>
      </c>
      <c r="R14" s="2">
        <f t="shared" si="2"/>
        <v>0.7823333333333333</v>
      </c>
    </row>
    <row r="15" spans="1:18" ht="13.5">
      <c r="A15" s="1" t="s">
        <v>7</v>
      </c>
      <c r="B15" t="s">
        <v>62</v>
      </c>
      <c r="C15">
        <v>5</v>
      </c>
      <c r="D15" s="2">
        <f t="shared" si="0"/>
        <v>0.25</v>
      </c>
      <c r="E15">
        <v>4</v>
      </c>
      <c r="F15">
        <v>1</v>
      </c>
      <c r="G15">
        <v>0</v>
      </c>
      <c r="H15">
        <v>0</v>
      </c>
      <c r="I15" s="2">
        <f t="shared" si="1"/>
        <v>0.25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 s="2">
        <v>0</v>
      </c>
      <c r="Q15" s="2">
        <v>0.25</v>
      </c>
      <c r="R15" s="2">
        <f t="shared" si="2"/>
        <v>0.5</v>
      </c>
    </row>
    <row r="16" spans="1:18" ht="13.5">
      <c r="A16" s="1" t="s">
        <v>7</v>
      </c>
      <c r="B16" t="s">
        <v>104</v>
      </c>
      <c r="C16">
        <v>25</v>
      </c>
      <c r="D16" s="2">
        <f t="shared" si="0"/>
        <v>0.1111111111111111</v>
      </c>
      <c r="E16">
        <v>18</v>
      </c>
      <c r="F16">
        <v>2</v>
      </c>
      <c r="G16">
        <v>0</v>
      </c>
      <c r="H16">
        <v>1</v>
      </c>
      <c r="I16" s="2">
        <f t="shared" si="1"/>
        <v>0.1111111111111111</v>
      </c>
      <c r="J16">
        <v>0</v>
      </c>
      <c r="K16">
        <v>4</v>
      </c>
      <c r="L16">
        <v>1</v>
      </c>
      <c r="M16">
        <v>0</v>
      </c>
      <c r="N16">
        <v>1</v>
      </c>
      <c r="O16">
        <v>1</v>
      </c>
      <c r="P16" s="2">
        <v>0.125</v>
      </c>
      <c r="Q16" s="2">
        <v>0.111</v>
      </c>
      <c r="R16" s="2">
        <f t="shared" si="2"/>
        <v>0.2221111111111111</v>
      </c>
    </row>
    <row r="17" spans="1:18" ht="13.5">
      <c r="A17" s="1" t="s">
        <v>7</v>
      </c>
      <c r="B17" t="s">
        <v>80</v>
      </c>
      <c r="C17">
        <v>43</v>
      </c>
      <c r="D17" s="2">
        <f t="shared" si="0"/>
        <v>0.09090909090909091</v>
      </c>
      <c r="E17">
        <v>33</v>
      </c>
      <c r="F17">
        <v>3</v>
      </c>
      <c r="G17">
        <v>0</v>
      </c>
      <c r="H17">
        <v>3</v>
      </c>
      <c r="I17" s="2">
        <f t="shared" si="1"/>
        <v>0.1891891891891892</v>
      </c>
      <c r="J17">
        <v>4</v>
      </c>
      <c r="K17">
        <v>5</v>
      </c>
      <c r="L17">
        <v>1</v>
      </c>
      <c r="M17">
        <v>0</v>
      </c>
      <c r="N17">
        <v>0</v>
      </c>
      <c r="O17">
        <v>0</v>
      </c>
      <c r="P17" s="2">
        <v>0.154</v>
      </c>
      <c r="Q17" s="2">
        <v>0.182</v>
      </c>
      <c r="R17" s="2">
        <f t="shared" si="2"/>
        <v>0.3711891891891892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43</v>
      </c>
      <c r="C21">
        <v>28</v>
      </c>
      <c r="D21">
        <v>2.83</v>
      </c>
      <c r="E21">
        <v>16</v>
      </c>
      <c r="F21">
        <v>5</v>
      </c>
      <c r="G21">
        <v>0</v>
      </c>
      <c r="H21">
        <v>0</v>
      </c>
      <c r="I21" s="2">
        <f>E21/(E21+F21)</f>
        <v>0.7619047619047619</v>
      </c>
      <c r="J21">
        <v>197.1</v>
      </c>
      <c r="K21">
        <v>3</v>
      </c>
      <c r="L21">
        <v>156</v>
      </c>
      <c r="M21">
        <v>140</v>
      </c>
      <c r="N21">
        <v>59</v>
      </c>
      <c r="O21">
        <v>8</v>
      </c>
      <c r="P21">
        <v>21</v>
      </c>
      <c r="Q21">
        <v>63</v>
      </c>
      <c r="R21">
        <v>62</v>
      </c>
    </row>
    <row r="22" spans="2:18" ht="13.5">
      <c r="B22" t="s">
        <v>66</v>
      </c>
      <c r="C22">
        <v>28</v>
      </c>
      <c r="D22">
        <v>3.35</v>
      </c>
      <c r="E22">
        <v>18</v>
      </c>
      <c r="F22">
        <v>5</v>
      </c>
      <c r="G22">
        <v>0</v>
      </c>
      <c r="H22">
        <v>0</v>
      </c>
      <c r="I22" s="2">
        <f aca="true" t="shared" si="3" ref="I22:I32">E22/(E22+F22)</f>
        <v>0.782608695652174</v>
      </c>
      <c r="J22">
        <v>191</v>
      </c>
      <c r="K22">
        <v>3</v>
      </c>
      <c r="L22">
        <v>172</v>
      </c>
      <c r="M22">
        <v>135</v>
      </c>
      <c r="N22">
        <v>33</v>
      </c>
      <c r="O22">
        <v>5</v>
      </c>
      <c r="P22">
        <v>15</v>
      </c>
      <c r="Q22">
        <v>72</v>
      </c>
      <c r="R22">
        <v>71</v>
      </c>
    </row>
    <row r="23" spans="2:18" ht="13.5">
      <c r="B23" t="s">
        <v>45</v>
      </c>
      <c r="C23">
        <v>28</v>
      </c>
      <c r="D23" s="3">
        <v>3.22</v>
      </c>
      <c r="E23">
        <v>14</v>
      </c>
      <c r="F23">
        <v>8</v>
      </c>
      <c r="G23">
        <v>0</v>
      </c>
      <c r="H23">
        <v>0</v>
      </c>
      <c r="I23" s="2">
        <f t="shared" si="3"/>
        <v>0.6363636363636364</v>
      </c>
      <c r="J23" s="4">
        <v>178.2</v>
      </c>
      <c r="K23" s="4">
        <v>3</v>
      </c>
      <c r="L23" s="4">
        <v>160</v>
      </c>
      <c r="M23" s="4">
        <v>151</v>
      </c>
      <c r="N23" s="4">
        <v>61</v>
      </c>
      <c r="O23" s="4">
        <v>6</v>
      </c>
      <c r="P23" s="4">
        <v>19</v>
      </c>
      <c r="Q23" s="4">
        <v>64</v>
      </c>
      <c r="R23" s="4">
        <v>64</v>
      </c>
    </row>
    <row r="24" spans="2:18" ht="13.5">
      <c r="B24" t="s">
        <v>73</v>
      </c>
      <c r="C24">
        <v>10</v>
      </c>
      <c r="D24">
        <v>4.66</v>
      </c>
      <c r="E24">
        <v>3</v>
      </c>
      <c r="F24">
        <v>5</v>
      </c>
      <c r="G24">
        <v>0</v>
      </c>
      <c r="H24">
        <v>0</v>
      </c>
      <c r="I24" s="2">
        <f t="shared" si="3"/>
        <v>0.375</v>
      </c>
      <c r="J24" s="4">
        <v>65.2</v>
      </c>
      <c r="K24" s="4">
        <v>1</v>
      </c>
      <c r="L24" s="4">
        <v>66</v>
      </c>
      <c r="M24" s="4">
        <v>42</v>
      </c>
      <c r="N24" s="4">
        <v>9</v>
      </c>
      <c r="O24" s="4">
        <v>1</v>
      </c>
      <c r="P24" s="4">
        <v>7</v>
      </c>
      <c r="Q24" s="4">
        <v>35</v>
      </c>
      <c r="R24" s="4">
        <v>34</v>
      </c>
    </row>
    <row r="25" spans="2:18" ht="13.5">
      <c r="B25" t="s">
        <v>74</v>
      </c>
      <c r="C25">
        <v>27</v>
      </c>
      <c r="D25">
        <v>3.33</v>
      </c>
      <c r="E25">
        <v>12</v>
      </c>
      <c r="F25">
        <v>9</v>
      </c>
      <c r="G25">
        <v>0</v>
      </c>
      <c r="H25">
        <v>0</v>
      </c>
      <c r="I25" s="2">
        <f t="shared" si="3"/>
        <v>0.5714285714285714</v>
      </c>
      <c r="J25" s="4">
        <v>170.1</v>
      </c>
      <c r="K25" s="4">
        <v>5</v>
      </c>
      <c r="L25" s="4">
        <v>152</v>
      </c>
      <c r="M25" s="4">
        <v>65</v>
      </c>
      <c r="N25" s="4">
        <v>51</v>
      </c>
      <c r="O25" s="4">
        <v>5</v>
      </c>
      <c r="P25" s="4">
        <v>12</v>
      </c>
      <c r="Q25" s="4">
        <v>66</v>
      </c>
      <c r="R25" s="4">
        <v>63</v>
      </c>
    </row>
    <row r="26" spans="2:18" ht="13.5">
      <c r="B26" t="s">
        <v>67</v>
      </c>
      <c r="C26">
        <v>26</v>
      </c>
      <c r="D26" s="3">
        <v>4.1</v>
      </c>
      <c r="E26">
        <v>9</v>
      </c>
      <c r="F26">
        <v>2</v>
      </c>
      <c r="G26">
        <v>0</v>
      </c>
      <c r="H26">
        <v>1</v>
      </c>
      <c r="I26" s="2">
        <f t="shared" si="3"/>
        <v>0.8181818181818182</v>
      </c>
      <c r="J26" s="4">
        <v>142.2</v>
      </c>
      <c r="K26" s="4">
        <v>2</v>
      </c>
      <c r="L26" s="4">
        <v>149</v>
      </c>
      <c r="M26" s="4">
        <v>43</v>
      </c>
      <c r="N26" s="4">
        <v>28</v>
      </c>
      <c r="O26" s="4">
        <v>2</v>
      </c>
      <c r="P26" s="4">
        <v>12</v>
      </c>
      <c r="Q26" s="4">
        <v>66</v>
      </c>
      <c r="R26" s="4">
        <v>65</v>
      </c>
    </row>
    <row r="27" spans="2:18" ht="13.5">
      <c r="B27" t="s">
        <v>75</v>
      </c>
      <c r="C27">
        <v>28</v>
      </c>
      <c r="D27">
        <v>2.61</v>
      </c>
      <c r="E27">
        <v>2</v>
      </c>
      <c r="F27">
        <v>1</v>
      </c>
      <c r="G27">
        <v>0</v>
      </c>
      <c r="H27">
        <v>4</v>
      </c>
      <c r="I27" s="2">
        <f t="shared" si="3"/>
        <v>0.6666666666666666</v>
      </c>
      <c r="J27" s="4">
        <v>38</v>
      </c>
      <c r="K27" s="4">
        <v>0</v>
      </c>
      <c r="L27" s="4">
        <v>31</v>
      </c>
      <c r="M27" s="4">
        <v>30</v>
      </c>
      <c r="N27" s="4">
        <v>7</v>
      </c>
      <c r="O27" s="4">
        <v>1</v>
      </c>
      <c r="P27" s="4">
        <v>2</v>
      </c>
      <c r="Q27" s="4">
        <v>11</v>
      </c>
      <c r="R27" s="4">
        <v>11</v>
      </c>
    </row>
    <row r="28" spans="2:18" ht="13.5">
      <c r="B28" t="s">
        <v>49</v>
      </c>
      <c r="C28">
        <v>24</v>
      </c>
      <c r="D28">
        <v>5.35</v>
      </c>
      <c r="E28">
        <v>3</v>
      </c>
      <c r="F28">
        <v>3</v>
      </c>
      <c r="G28">
        <v>1</v>
      </c>
      <c r="H28">
        <v>2</v>
      </c>
      <c r="I28" s="2">
        <f t="shared" si="3"/>
        <v>0.5</v>
      </c>
      <c r="J28" s="4">
        <v>35.1</v>
      </c>
      <c r="K28" s="4">
        <v>0</v>
      </c>
      <c r="L28" s="4">
        <v>45</v>
      </c>
      <c r="M28" s="4">
        <v>11</v>
      </c>
      <c r="N28" s="4">
        <v>11</v>
      </c>
      <c r="O28" s="4">
        <v>0</v>
      </c>
      <c r="P28" s="4">
        <v>4</v>
      </c>
      <c r="Q28" s="4">
        <v>21</v>
      </c>
      <c r="R28" s="4">
        <v>21</v>
      </c>
    </row>
    <row r="29" spans="2:18" ht="13.5">
      <c r="B29" t="s">
        <v>50</v>
      </c>
      <c r="C29">
        <v>27</v>
      </c>
      <c r="D29">
        <v>3.52</v>
      </c>
      <c r="E29">
        <v>3</v>
      </c>
      <c r="F29">
        <v>3</v>
      </c>
      <c r="G29">
        <v>0</v>
      </c>
      <c r="H29">
        <v>2</v>
      </c>
      <c r="I29" s="2">
        <f t="shared" si="3"/>
        <v>0.5</v>
      </c>
      <c r="J29" s="4">
        <v>46</v>
      </c>
      <c r="K29" s="4">
        <v>0</v>
      </c>
      <c r="L29" s="4">
        <v>50</v>
      </c>
      <c r="M29" s="4">
        <v>14</v>
      </c>
      <c r="N29" s="4">
        <v>4</v>
      </c>
      <c r="O29" s="4">
        <v>2</v>
      </c>
      <c r="P29" s="4">
        <v>4</v>
      </c>
      <c r="Q29" s="4">
        <v>19</v>
      </c>
      <c r="R29" s="4">
        <v>18</v>
      </c>
    </row>
    <row r="30" spans="2:18" ht="13.5">
      <c r="B30" t="s">
        <v>76</v>
      </c>
      <c r="C30">
        <v>30</v>
      </c>
      <c r="D30">
        <v>4.07</v>
      </c>
      <c r="E30">
        <v>1</v>
      </c>
      <c r="F30">
        <v>3</v>
      </c>
      <c r="G30">
        <v>0</v>
      </c>
      <c r="H30">
        <v>2</v>
      </c>
      <c r="I30" s="2">
        <f t="shared" si="3"/>
        <v>0.25</v>
      </c>
      <c r="J30" s="4">
        <v>48.2</v>
      </c>
      <c r="K30" s="4">
        <v>0</v>
      </c>
      <c r="L30" s="4">
        <v>63</v>
      </c>
      <c r="M30" s="4">
        <v>18</v>
      </c>
      <c r="N30" s="4">
        <v>9</v>
      </c>
      <c r="O30" s="4">
        <v>1</v>
      </c>
      <c r="P30" s="4">
        <v>4</v>
      </c>
      <c r="Q30" s="4">
        <v>25</v>
      </c>
      <c r="R30" s="4">
        <v>22</v>
      </c>
    </row>
    <row r="31" spans="2:18" ht="13.5">
      <c r="B31" t="s">
        <v>85</v>
      </c>
      <c r="C31">
        <v>44</v>
      </c>
      <c r="D31">
        <v>4.05</v>
      </c>
      <c r="E31">
        <v>8</v>
      </c>
      <c r="F31">
        <v>0</v>
      </c>
      <c r="G31">
        <v>1</v>
      </c>
      <c r="H31">
        <v>4</v>
      </c>
      <c r="I31" s="2">
        <f t="shared" si="3"/>
        <v>1</v>
      </c>
      <c r="J31" s="4">
        <v>66.2</v>
      </c>
      <c r="K31" s="4">
        <v>0</v>
      </c>
      <c r="L31" s="4">
        <v>75</v>
      </c>
      <c r="M31" s="4">
        <v>24</v>
      </c>
      <c r="N31" s="4">
        <v>8</v>
      </c>
      <c r="O31" s="4">
        <v>0</v>
      </c>
      <c r="P31" s="4">
        <v>10</v>
      </c>
      <c r="Q31" s="4">
        <v>30</v>
      </c>
      <c r="R31" s="4">
        <v>30</v>
      </c>
    </row>
    <row r="32" spans="2:18" ht="13.5">
      <c r="B32" t="s">
        <v>53</v>
      </c>
      <c r="C32">
        <v>52</v>
      </c>
      <c r="D32">
        <v>3.52</v>
      </c>
      <c r="E32">
        <v>3</v>
      </c>
      <c r="F32">
        <v>7</v>
      </c>
      <c r="G32">
        <v>36</v>
      </c>
      <c r="H32">
        <v>2</v>
      </c>
      <c r="I32" s="2">
        <f t="shared" si="3"/>
        <v>0.3</v>
      </c>
      <c r="J32" s="4">
        <v>69</v>
      </c>
      <c r="K32" s="4">
        <v>0</v>
      </c>
      <c r="L32" s="4">
        <v>58</v>
      </c>
      <c r="M32" s="4">
        <v>44</v>
      </c>
      <c r="N32" s="4">
        <v>9</v>
      </c>
      <c r="O32" s="4">
        <v>3</v>
      </c>
      <c r="P32" s="4">
        <v>10</v>
      </c>
      <c r="Q32" s="4">
        <v>29</v>
      </c>
      <c r="R32" s="4">
        <v>27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B32" sqref="B32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5.875" style="0" customWidth="1"/>
    <col min="11" max="18" width="5.253906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96</v>
      </c>
    </row>
    <row r="2" spans="1:18" ht="13.5">
      <c r="A2">
        <v>1</v>
      </c>
      <c r="B2" t="s">
        <v>60</v>
      </c>
      <c r="C2">
        <v>144</v>
      </c>
      <c r="D2" s="2">
        <f>F2/E2</f>
        <v>0.2958199356913183</v>
      </c>
      <c r="E2">
        <v>622</v>
      </c>
      <c r="F2">
        <v>184</v>
      </c>
      <c r="G2">
        <v>12</v>
      </c>
      <c r="H2">
        <v>55</v>
      </c>
      <c r="I2" s="2">
        <f>(F2+J2)/(E2+J2+M2)</f>
        <v>0.338368580060423</v>
      </c>
      <c r="J2">
        <v>40</v>
      </c>
      <c r="K2">
        <v>56</v>
      </c>
      <c r="L2">
        <v>0</v>
      </c>
      <c r="M2">
        <v>0</v>
      </c>
      <c r="N2">
        <v>30</v>
      </c>
      <c r="O2">
        <v>8</v>
      </c>
      <c r="P2" s="2">
        <v>0.246</v>
      </c>
      <c r="Q2" s="2">
        <v>0.441</v>
      </c>
      <c r="R2" s="2">
        <f>I2+Q2</f>
        <v>0.779368580060423</v>
      </c>
    </row>
    <row r="3" spans="1:18" ht="13.5">
      <c r="A3">
        <v>2</v>
      </c>
      <c r="B3" t="s">
        <v>1</v>
      </c>
      <c r="C3">
        <v>142</v>
      </c>
      <c r="D3" s="2">
        <f aca="true" t="shared" si="0" ref="D3:D17">F3/E3</f>
        <v>0.3054892601431981</v>
      </c>
      <c r="E3">
        <v>419</v>
      </c>
      <c r="F3">
        <v>128</v>
      </c>
      <c r="G3">
        <v>1</v>
      </c>
      <c r="H3">
        <v>52</v>
      </c>
      <c r="I3" s="2">
        <f aca="true" t="shared" si="1" ref="I3:I17">(F3+J3)/(E3+J3+M3)</f>
        <v>0.3813559322033898</v>
      </c>
      <c r="J3">
        <v>52</v>
      </c>
      <c r="K3">
        <v>37</v>
      </c>
      <c r="L3">
        <v>12</v>
      </c>
      <c r="M3">
        <v>1</v>
      </c>
      <c r="N3">
        <v>16</v>
      </c>
      <c r="O3">
        <v>0</v>
      </c>
      <c r="P3" s="2">
        <v>0.449</v>
      </c>
      <c r="Q3" s="2">
        <v>0.446</v>
      </c>
      <c r="R3" s="2">
        <f aca="true" t="shared" si="2" ref="R3:R17">I3+Q3</f>
        <v>0.8273559322033899</v>
      </c>
    </row>
    <row r="4" spans="1:18" ht="13.5">
      <c r="A4">
        <v>3</v>
      </c>
      <c r="B4" t="s">
        <v>106</v>
      </c>
      <c r="C4">
        <v>144</v>
      </c>
      <c r="D4" s="2">
        <f t="shared" si="0"/>
        <v>0.2915951972555746</v>
      </c>
      <c r="E4">
        <v>583</v>
      </c>
      <c r="F4">
        <v>170</v>
      </c>
      <c r="G4">
        <v>30</v>
      </c>
      <c r="H4">
        <v>121</v>
      </c>
      <c r="I4" s="2">
        <f t="shared" si="1"/>
        <v>0.3284789644012945</v>
      </c>
      <c r="J4">
        <v>33</v>
      </c>
      <c r="K4">
        <v>48</v>
      </c>
      <c r="L4">
        <v>0</v>
      </c>
      <c r="M4">
        <v>2</v>
      </c>
      <c r="N4">
        <v>0</v>
      </c>
      <c r="O4">
        <v>1</v>
      </c>
      <c r="P4" s="2">
        <v>0.317</v>
      </c>
      <c r="Q4" s="2">
        <v>0.563</v>
      </c>
      <c r="R4" s="2">
        <f t="shared" si="2"/>
        <v>0.8914789644012944</v>
      </c>
    </row>
    <row r="5" spans="1:18" ht="13.5">
      <c r="A5">
        <v>4</v>
      </c>
      <c r="B5" t="s">
        <v>86</v>
      </c>
      <c r="C5">
        <v>144</v>
      </c>
      <c r="D5" s="2">
        <f t="shared" si="0"/>
        <v>0.2671232876712329</v>
      </c>
      <c r="E5">
        <v>584</v>
      </c>
      <c r="F5">
        <v>156</v>
      </c>
      <c r="G5">
        <v>43</v>
      </c>
      <c r="H5">
        <v>116</v>
      </c>
      <c r="I5" s="2">
        <f t="shared" si="1"/>
        <v>0.3141025641025641</v>
      </c>
      <c r="J5">
        <v>40</v>
      </c>
      <c r="K5">
        <v>82</v>
      </c>
      <c r="L5">
        <v>0</v>
      </c>
      <c r="M5">
        <v>0</v>
      </c>
      <c r="N5">
        <v>3</v>
      </c>
      <c r="O5">
        <v>5</v>
      </c>
      <c r="P5" s="2">
        <v>0.251</v>
      </c>
      <c r="Q5" s="2">
        <v>0.541</v>
      </c>
      <c r="R5" s="2">
        <f t="shared" si="2"/>
        <v>0.8551025641025641</v>
      </c>
    </row>
    <row r="6" spans="1:18" ht="13.5">
      <c r="A6">
        <v>5</v>
      </c>
      <c r="B6" t="s">
        <v>70</v>
      </c>
      <c r="C6">
        <v>144</v>
      </c>
      <c r="D6" s="2">
        <f t="shared" si="0"/>
        <v>0.23022847100175747</v>
      </c>
      <c r="E6">
        <v>569</v>
      </c>
      <c r="F6">
        <v>131</v>
      </c>
      <c r="G6">
        <v>20</v>
      </c>
      <c r="H6">
        <v>73</v>
      </c>
      <c r="I6" s="2">
        <f t="shared" si="1"/>
        <v>0.2654424040066778</v>
      </c>
      <c r="J6">
        <v>28</v>
      </c>
      <c r="K6">
        <v>70</v>
      </c>
      <c r="L6">
        <v>0</v>
      </c>
      <c r="M6">
        <v>2</v>
      </c>
      <c r="N6">
        <v>5</v>
      </c>
      <c r="O6">
        <v>1</v>
      </c>
      <c r="P6" s="2">
        <v>0.194</v>
      </c>
      <c r="Q6" s="2">
        <v>0.392</v>
      </c>
      <c r="R6" s="2">
        <f t="shared" si="2"/>
        <v>0.6574424040066777</v>
      </c>
    </row>
    <row r="7" spans="1:18" ht="13.5">
      <c r="A7">
        <v>6</v>
      </c>
      <c r="B7" t="s">
        <v>71</v>
      </c>
      <c r="C7">
        <v>144</v>
      </c>
      <c r="D7" s="2">
        <f t="shared" si="0"/>
        <v>0.21287128712871287</v>
      </c>
      <c r="E7">
        <v>404</v>
      </c>
      <c r="F7">
        <v>86</v>
      </c>
      <c r="G7">
        <v>5</v>
      </c>
      <c r="H7">
        <v>28</v>
      </c>
      <c r="I7" s="2">
        <f t="shared" si="1"/>
        <v>0.24644549763033174</v>
      </c>
      <c r="J7">
        <v>18</v>
      </c>
      <c r="K7">
        <v>63</v>
      </c>
      <c r="L7">
        <v>5</v>
      </c>
      <c r="M7">
        <v>0</v>
      </c>
      <c r="N7">
        <v>4</v>
      </c>
      <c r="O7">
        <v>12</v>
      </c>
      <c r="P7" s="2">
        <v>0.264</v>
      </c>
      <c r="Q7" s="2">
        <v>0.285</v>
      </c>
      <c r="R7" s="2">
        <f t="shared" si="2"/>
        <v>0.5314454976303318</v>
      </c>
    </row>
    <row r="8" spans="1:18" ht="13.5">
      <c r="A8">
        <v>7</v>
      </c>
      <c r="B8" t="s">
        <v>108</v>
      </c>
      <c r="C8">
        <v>124</v>
      </c>
      <c r="D8" s="2">
        <f t="shared" si="0"/>
        <v>0.23880597014925373</v>
      </c>
      <c r="E8">
        <v>335</v>
      </c>
      <c r="F8">
        <v>80</v>
      </c>
      <c r="G8">
        <v>1</v>
      </c>
      <c r="H8">
        <v>29</v>
      </c>
      <c r="I8" s="2">
        <f t="shared" si="1"/>
        <v>0.2714285714285714</v>
      </c>
      <c r="J8">
        <v>15</v>
      </c>
      <c r="K8">
        <v>48</v>
      </c>
      <c r="L8">
        <v>4</v>
      </c>
      <c r="M8">
        <v>0</v>
      </c>
      <c r="N8">
        <v>15</v>
      </c>
      <c r="O8">
        <v>8</v>
      </c>
      <c r="P8" s="2">
        <v>0.333</v>
      </c>
      <c r="Q8" s="2">
        <v>0.319</v>
      </c>
      <c r="R8" s="2">
        <f t="shared" si="2"/>
        <v>0.5904285714285714</v>
      </c>
    </row>
    <row r="9" spans="1:18" ht="13.5">
      <c r="A9">
        <v>8</v>
      </c>
      <c r="B9" t="s">
        <v>9</v>
      </c>
      <c r="C9">
        <v>144</v>
      </c>
      <c r="D9" s="2">
        <f t="shared" si="0"/>
        <v>0.20535714285714285</v>
      </c>
      <c r="E9">
        <v>336</v>
      </c>
      <c r="F9">
        <v>69</v>
      </c>
      <c r="G9">
        <v>5</v>
      </c>
      <c r="H9">
        <v>19</v>
      </c>
      <c r="I9" s="2">
        <f t="shared" si="1"/>
        <v>0.25210084033613445</v>
      </c>
      <c r="J9">
        <v>21</v>
      </c>
      <c r="K9">
        <v>41</v>
      </c>
      <c r="L9">
        <v>13</v>
      </c>
      <c r="M9">
        <v>0</v>
      </c>
      <c r="N9">
        <v>4</v>
      </c>
      <c r="O9">
        <v>12</v>
      </c>
      <c r="P9" s="2">
        <v>0.119</v>
      </c>
      <c r="Q9" s="2">
        <v>0.31</v>
      </c>
      <c r="R9" s="2">
        <f t="shared" si="2"/>
        <v>0.5621008403361345</v>
      </c>
    </row>
    <row r="10" spans="1:18" ht="13.5">
      <c r="A10" s="1">
        <v>9</v>
      </c>
      <c r="B10" t="s">
        <v>95</v>
      </c>
      <c r="C10">
        <v>144</v>
      </c>
      <c r="D10" s="2">
        <f t="shared" si="0"/>
        <v>0.2826510721247563</v>
      </c>
      <c r="E10">
        <v>513</v>
      </c>
      <c r="F10">
        <v>145</v>
      </c>
      <c r="G10">
        <v>18</v>
      </c>
      <c r="H10">
        <v>71</v>
      </c>
      <c r="I10" s="2">
        <f t="shared" si="1"/>
        <v>0.352112676056338</v>
      </c>
      <c r="J10">
        <v>55</v>
      </c>
      <c r="K10">
        <v>60</v>
      </c>
      <c r="L10">
        <v>0</v>
      </c>
      <c r="M10">
        <v>0</v>
      </c>
      <c r="N10">
        <v>29</v>
      </c>
      <c r="O10">
        <v>10</v>
      </c>
      <c r="P10" s="2">
        <v>0.286</v>
      </c>
      <c r="Q10" s="2">
        <v>0.487</v>
      </c>
      <c r="R10" s="2">
        <f t="shared" si="2"/>
        <v>0.839112676056338</v>
      </c>
    </row>
    <row r="11" spans="1:18" ht="13.5">
      <c r="A11" s="1" t="s">
        <v>7</v>
      </c>
      <c r="B11" t="s">
        <v>72</v>
      </c>
      <c r="C11">
        <v>96</v>
      </c>
      <c r="D11" s="2">
        <f t="shared" si="0"/>
        <v>0.21568627450980393</v>
      </c>
      <c r="E11">
        <v>102</v>
      </c>
      <c r="F11">
        <v>22</v>
      </c>
      <c r="G11">
        <v>2</v>
      </c>
      <c r="H11">
        <v>11</v>
      </c>
      <c r="I11" s="2">
        <f t="shared" si="1"/>
        <v>0.24299065420560748</v>
      </c>
      <c r="J11">
        <v>4</v>
      </c>
      <c r="K11">
        <v>8</v>
      </c>
      <c r="L11">
        <v>0</v>
      </c>
      <c r="M11">
        <v>1</v>
      </c>
      <c r="N11">
        <v>0</v>
      </c>
      <c r="O11">
        <v>1</v>
      </c>
      <c r="P11" s="2">
        <v>0.242</v>
      </c>
      <c r="Q11" s="2">
        <v>0.304</v>
      </c>
      <c r="R11" s="2">
        <f t="shared" si="2"/>
        <v>0.5469906542056074</v>
      </c>
    </row>
    <row r="12" spans="1:18" ht="13.5">
      <c r="A12" s="1" t="s">
        <v>7</v>
      </c>
      <c r="B12" t="s">
        <v>77</v>
      </c>
      <c r="C12">
        <v>52</v>
      </c>
      <c r="D12" s="2">
        <f t="shared" si="0"/>
        <v>0.2222222222222222</v>
      </c>
      <c r="E12">
        <v>54</v>
      </c>
      <c r="F12">
        <v>12</v>
      </c>
      <c r="G12">
        <v>0</v>
      </c>
      <c r="H12">
        <v>3</v>
      </c>
      <c r="I12" s="2">
        <f t="shared" si="1"/>
        <v>0.3225806451612903</v>
      </c>
      <c r="J12">
        <v>8</v>
      </c>
      <c r="K12">
        <v>5</v>
      </c>
      <c r="L12">
        <v>4</v>
      </c>
      <c r="M12">
        <v>0</v>
      </c>
      <c r="N12">
        <v>5</v>
      </c>
      <c r="O12">
        <v>1</v>
      </c>
      <c r="P12" s="2">
        <v>0.308</v>
      </c>
      <c r="Q12" s="2">
        <v>0.296</v>
      </c>
      <c r="R12" s="2">
        <f t="shared" si="2"/>
        <v>0.6185806451612903</v>
      </c>
    </row>
    <row r="13" spans="1:18" ht="13.5">
      <c r="A13" s="1" t="s">
        <v>7</v>
      </c>
      <c r="B13" t="s">
        <v>63</v>
      </c>
      <c r="C13">
        <v>91</v>
      </c>
      <c r="D13" s="2">
        <f t="shared" si="0"/>
        <v>0.22131147540983606</v>
      </c>
      <c r="E13">
        <v>122</v>
      </c>
      <c r="F13">
        <v>27</v>
      </c>
      <c r="G13">
        <v>0</v>
      </c>
      <c r="H13">
        <v>8</v>
      </c>
      <c r="I13" s="2">
        <f t="shared" si="1"/>
        <v>0.25196850393700787</v>
      </c>
      <c r="J13">
        <v>5</v>
      </c>
      <c r="K13">
        <v>14</v>
      </c>
      <c r="L13">
        <v>6</v>
      </c>
      <c r="M13">
        <v>0</v>
      </c>
      <c r="N13">
        <v>2</v>
      </c>
      <c r="O13">
        <v>7</v>
      </c>
      <c r="P13" s="2">
        <v>0.28</v>
      </c>
      <c r="Q13" s="2">
        <v>0.295</v>
      </c>
      <c r="R13" s="2">
        <f t="shared" si="2"/>
        <v>0.5469685039370078</v>
      </c>
    </row>
    <row r="14" spans="1:18" ht="13.5">
      <c r="A14" s="1" t="s">
        <v>7</v>
      </c>
      <c r="B14" t="s">
        <v>120</v>
      </c>
      <c r="C14">
        <v>77</v>
      </c>
      <c r="D14" s="2">
        <f t="shared" si="0"/>
        <v>0.2</v>
      </c>
      <c r="E14">
        <v>120</v>
      </c>
      <c r="F14">
        <v>24</v>
      </c>
      <c r="G14">
        <v>0</v>
      </c>
      <c r="H14">
        <v>8</v>
      </c>
      <c r="I14" s="2">
        <f t="shared" si="1"/>
        <v>0.23809523809523808</v>
      </c>
      <c r="J14">
        <v>6</v>
      </c>
      <c r="K14">
        <v>11</v>
      </c>
      <c r="L14">
        <v>1</v>
      </c>
      <c r="M14">
        <v>0</v>
      </c>
      <c r="N14">
        <v>6</v>
      </c>
      <c r="O14">
        <v>1</v>
      </c>
      <c r="P14" s="2">
        <v>0.227</v>
      </c>
      <c r="Q14" s="2">
        <v>0.242</v>
      </c>
      <c r="R14" s="2">
        <f t="shared" si="2"/>
        <v>0.4800952380952381</v>
      </c>
    </row>
    <row r="15" spans="1:18" ht="13.5">
      <c r="A15" s="1" t="s">
        <v>7</v>
      </c>
      <c r="B15" t="s">
        <v>58</v>
      </c>
      <c r="C15">
        <v>120</v>
      </c>
      <c r="D15" s="2">
        <f t="shared" si="0"/>
        <v>0.14917127071823205</v>
      </c>
      <c r="E15">
        <v>181</v>
      </c>
      <c r="F15">
        <v>27</v>
      </c>
      <c r="G15">
        <v>12</v>
      </c>
      <c r="H15">
        <v>36</v>
      </c>
      <c r="I15" s="2">
        <f t="shared" si="1"/>
        <v>0.17204301075268819</v>
      </c>
      <c r="J15">
        <v>5</v>
      </c>
      <c r="K15">
        <v>22</v>
      </c>
      <c r="L15">
        <v>0</v>
      </c>
      <c r="M15">
        <v>0</v>
      </c>
      <c r="N15">
        <v>2</v>
      </c>
      <c r="O15">
        <v>2</v>
      </c>
      <c r="P15" s="2">
        <v>0.209</v>
      </c>
      <c r="Q15" s="2">
        <v>0.392</v>
      </c>
      <c r="R15" s="2">
        <f t="shared" si="2"/>
        <v>0.5640430107526881</v>
      </c>
    </row>
    <row r="16" spans="1:18" ht="13.5">
      <c r="A16" s="1" t="s">
        <v>7</v>
      </c>
      <c r="B16" t="s">
        <v>80</v>
      </c>
      <c r="C16">
        <v>69</v>
      </c>
      <c r="D16" s="2">
        <f t="shared" si="0"/>
        <v>0.171875</v>
      </c>
      <c r="E16">
        <v>64</v>
      </c>
      <c r="F16">
        <v>11</v>
      </c>
      <c r="G16">
        <v>0</v>
      </c>
      <c r="H16">
        <v>4</v>
      </c>
      <c r="I16" s="2">
        <f t="shared" si="1"/>
        <v>0.24285714285714285</v>
      </c>
      <c r="J16">
        <v>6</v>
      </c>
      <c r="K16">
        <v>11</v>
      </c>
      <c r="L16">
        <v>1</v>
      </c>
      <c r="M16">
        <v>0</v>
      </c>
      <c r="N16">
        <v>0</v>
      </c>
      <c r="O16">
        <v>0</v>
      </c>
      <c r="P16" s="2">
        <v>0.35</v>
      </c>
      <c r="Q16" s="2">
        <v>0.172</v>
      </c>
      <c r="R16" s="2">
        <f t="shared" si="2"/>
        <v>0.4148571428571428</v>
      </c>
    </row>
    <row r="17" spans="1:18" ht="13.5">
      <c r="A17" s="1" t="s">
        <v>7</v>
      </c>
      <c r="B17" t="s">
        <v>10</v>
      </c>
      <c r="C17">
        <v>87</v>
      </c>
      <c r="D17" s="2">
        <f t="shared" si="0"/>
        <v>0.2</v>
      </c>
      <c r="E17">
        <v>60</v>
      </c>
      <c r="F17">
        <v>12</v>
      </c>
      <c r="G17">
        <v>0</v>
      </c>
      <c r="H17">
        <v>2</v>
      </c>
      <c r="I17" s="2">
        <f t="shared" si="1"/>
        <v>0.2</v>
      </c>
      <c r="J17">
        <v>0</v>
      </c>
      <c r="K17">
        <v>11</v>
      </c>
      <c r="L17">
        <v>2</v>
      </c>
      <c r="M17">
        <v>0</v>
      </c>
      <c r="N17">
        <v>0</v>
      </c>
      <c r="O17">
        <v>0</v>
      </c>
      <c r="P17" s="2">
        <v>0.143</v>
      </c>
      <c r="Q17" s="2">
        <v>0.2</v>
      </c>
      <c r="R17" s="2">
        <f t="shared" si="2"/>
        <v>0.4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82</v>
      </c>
      <c r="C21">
        <v>20</v>
      </c>
      <c r="D21">
        <v>3.52</v>
      </c>
      <c r="E21">
        <v>9</v>
      </c>
      <c r="F21">
        <v>5</v>
      </c>
      <c r="G21">
        <v>0</v>
      </c>
      <c r="H21">
        <v>0</v>
      </c>
      <c r="I21" s="2">
        <f>E21/(E21+F21)</f>
        <v>0.6428571428571429</v>
      </c>
      <c r="J21">
        <v>125.1</v>
      </c>
      <c r="K21">
        <v>1</v>
      </c>
      <c r="L21">
        <v>114</v>
      </c>
      <c r="M21">
        <v>88</v>
      </c>
      <c r="N21">
        <v>31</v>
      </c>
      <c r="O21">
        <v>5</v>
      </c>
      <c r="P21">
        <v>10</v>
      </c>
      <c r="Q21">
        <v>49</v>
      </c>
      <c r="R21">
        <v>49</v>
      </c>
    </row>
    <row r="22" spans="2:18" ht="13.5">
      <c r="B22" t="s">
        <v>66</v>
      </c>
      <c r="C22">
        <v>28</v>
      </c>
      <c r="D22">
        <v>4.12</v>
      </c>
      <c r="E22">
        <v>8</v>
      </c>
      <c r="F22">
        <v>13</v>
      </c>
      <c r="G22">
        <v>0</v>
      </c>
      <c r="H22">
        <v>0</v>
      </c>
      <c r="I22" s="2">
        <f aca="true" t="shared" si="3" ref="I22:I32">E22/(E22+F22)</f>
        <v>0.38095238095238093</v>
      </c>
      <c r="J22">
        <v>168.1</v>
      </c>
      <c r="K22">
        <v>2</v>
      </c>
      <c r="L22">
        <v>175</v>
      </c>
      <c r="M22">
        <v>120</v>
      </c>
      <c r="N22">
        <v>44</v>
      </c>
      <c r="O22">
        <v>2</v>
      </c>
      <c r="P22">
        <v>13</v>
      </c>
      <c r="Q22">
        <v>79</v>
      </c>
      <c r="R22">
        <v>77</v>
      </c>
    </row>
    <row r="23" spans="2:18" ht="13.5">
      <c r="B23" t="s">
        <v>126</v>
      </c>
      <c r="C23">
        <v>28</v>
      </c>
      <c r="D23">
        <v>3.72</v>
      </c>
      <c r="E23">
        <v>11</v>
      </c>
      <c r="F23">
        <v>11</v>
      </c>
      <c r="G23">
        <v>0</v>
      </c>
      <c r="H23">
        <v>0</v>
      </c>
      <c r="I23" s="2">
        <f t="shared" si="3"/>
        <v>0.5</v>
      </c>
      <c r="J23">
        <v>174</v>
      </c>
      <c r="K23">
        <v>3</v>
      </c>
      <c r="L23">
        <v>176</v>
      </c>
      <c r="M23">
        <v>55</v>
      </c>
      <c r="N23">
        <v>47</v>
      </c>
      <c r="O23">
        <v>3</v>
      </c>
      <c r="P23">
        <v>17</v>
      </c>
      <c r="Q23">
        <v>73</v>
      </c>
      <c r="R23">
        <v>72</v>
      </c>
    </row>
    <row r="24" spans="2:18" ht="13.5">
      <c r="B24" t="s">
        <v>43</v>
      </c>
      <c r="C24">
        <v>28</v>
      </c>
      <c r="D24">
        <v>4.17</v>
      </c>
      <c r="E24">
        <v>14</v>
      </c>
      <c r="F24">
        <v>12</v>
      </c>
      <c r="G24">
        <v>0</v>
      </c>
      <c r="H24">
        <v>0</v>
      </c>
      <c r="I24" s="2">
        <f t="shared" si="3"/>
        <v>0.5384615384615384</v>
      </c>
      <c r="J24">
        <v>170.2</v>
      </c>
      <c r="K24">
        <v>3</v>
      </c>
      <c r="L24">
        <v>157</v>
      </c>
      <c r="M24">
        <v>106</v>
      </c>
      <c r="N24">
        <v>59</v>
      </c>
      <c r="O24">
        <v>7</v>
      </c>
      <c r="P24">
        <v>14</v>
      </c>
      <c r="Q24">
        <v>84</v>
      </c>
      <c r="R24">
        <v>79</v>
      </c>
    </row>
    <row r="25" spans="2:18" ht="13.5">
      <c r="B25" t="s">
        <v>67</v>
      </c>
      <c r="C25">
        <v>28</v>
      </c>
      <c r="D25">
        <v>5.35</v>
      </c>
      <c r="E25">
        <v>8</v>
      </c>
      <c r="F25">
        <v>11</v>
      </c>
      <c r="G25">
        <v>0</v>
      </c>
      <c r="H25">
        <v>0</v>
      </c>
      <c r="I25" s="2">
        <f t="shared" si="3"/>
        <v>0.42105263157894735</v>
      </c>
      <c r="J25">
        <v>149.2</v>
      </c>
      <c r="K25">
        <v>3</v>
      </c>
      <c r="L25">
        <v>181</v>
      </c>
      <c r="M25">
        <v>52</v>
      </c>
      <c r="N25">
        <v>36</v>
      </c>
      <c r="O25">
        <v>2</v>
      </c>
      <c r="P25">
        <v>18</v>
      </c>
      <c r="Q25">
        <v>92</v>
      </c>
      <c r="R25">
        <v>89</v>
      </c>
    </row>
    <row r="26" spans="2:18" ht="13.5">
      <c r="B26" t="s">
        <v>122</v>
      </c>
      <c r="C26">
        <v>23</v>
      </c>
      <c r="D26">
        <v>5.12</v>
      </c>
      <c r="E26">
        <v>3</v>
      </c>
      <c r="F26">
        <v>5</v>
      </c>
      <c r="G26">
        <v>0</v>
      </c>
      <c r="H26">
        <v>0</v>
      </c>
      <c r="I26" s="2">
        <f t="shared" si="3"/>
        <v>0.375</v>
      </c>
      <c r="J26">
        <v>110.2</v>
      </c>
      <c r="K26">
        <v>0</v>
      </c>
      <c r="L26">
        <v>128</v>
      </c>
      <c r="M26">
        <v>25</v>
      </c>
      <c r="N26">
        <v>32</v>
      </c>
      <c r="O26">
        <v>4</v>
      </c>
      <c r="P26">
        <v>12</v>
      </c>
      <c r="Q26">
        <v>65</v>
      </c>
      <c r="R26">
        <v>63</v>
      </c>
    </row>
    <row r="27" spans="2:18" ht="13.5">
      <c r="B27" t="s">
        <v>113</v>
      </c>
      <c r="C27">
        <v>29</v>
      </c>
      <c r="D27">
        <v>4.28</v>
      </c>
      <c r="E27">
        <v>2</v>
      </c>
      <c r="F27">
        <v>3</v>
      </c>
      <c r="G27">
        <v>1</v>
      </c>
      <c r="H27">
        <v>0</v>
      </c>
      <c r="I27" s="2">
        <f t="shared" si="3"/>
        <v>0.4</v>
      </c>
      <c r="J27">
        <v>48.1</v>
      </c>
      <c r="K27">
        <v>0</v>
      </c>
      <c r="L27">
        <v>57</v>
      </c>
      <c r="M27">
        <v>14</v>
      </c>
      <c r="N27">
        <v>7</v>
      </c>
      <c r="O27">
        <v>2</v>
      </c>
      <c r="P27">
        <v>8</v>
      </c>
      <c r="Q27">
        <v>23</v>
      </c>
      <c r="R27">
        <v>23</v>
      </c>
    </row>
    <row r="28" spans="2:18" ht="13.5">
      <c r="B28" t="s">
        <v>123</v>
      </c>
      <c r="C28">
        <v>32</v>
      </c>
      <c r="D28">
        <v>3.69</v>
      </c>
      <c r="E28">
        <v>1</v>
      </c>
      <c r="F28">
        <v>1</v>
      </c>
      <c r="G28">
        <v>0</v>
      </c>
      <c r="H28">
        <v>3</v>
      </c>
      <c r="I28" s="2">
        <f t="shared" si="3"/>
        <v>0.5</v>
      </c>
      <c r="J28">
        <v>46.1</v>
      </c>
      <c r="K28">
        <v>0</v>
      </c>
      <c r="L28">
        <v>52</v>
      </c>
      <c r="M28">
        <v>24</v>
      </c>
      <c r="N28">
        <v>9</v>
      </c>
      <c r="O28">
        <v>0</v>
      </c>
      <c r="P28">
        <v>2</v>
      </c>
      <c r="Q28">
        <v>20</v>
      </c>
      <c r="R28">
        <v>19</v>
      </c>
    </row>
    <row r="29" spans="2:18" ht="13.5">
      <c r="B29" t="s">
        <v>84</v>
      </c>
      <c r="C29">
        <v>16</v>
      </c>
      <c r="D29" s="3">
        <v>5.7</v>
      </c>
      <c r="E29">
        <v>1</v>
      </c>
      <c r="F29">
        <v>1</v>
      </c>
      <c r="G29">
        <v>2</v>
      </c>
      <c r="H29">
        <v>1</v>
      </c>
      <c r="I29" s="2">
        <f t="shared" si="3"/>
        <v>0.5</v>
      </c>
      <c r="J29">
        <v>23.2</v>
      </c>
      <c r="K29">
        <v>0</v>
      </c>
      <c r="L29">
        <v>30</v>
      </c>
      <c r="M29">
        <v>7</v>
      </c>
      <c r="N29">
        <v>5</v>
      </c>
      <c r="O29">
        <v>3</v>
      </c>
      <c r="P29">
        <v>5</v>
      </c>
      <c r="Q29">
        <v>15</v>
      </c>
      <c r="R29">
        <v>15</v>
      </c>
    </row>
    <row r="30" spans="2:18" ht="13.5">
      <c r="B30" t="s">
        <v>115</v>
      </c>
      <c r="C30">
        <v>40</v>
      </c>
      <c r="D30">
        <v>4.65</v>
      </c>
      <c r="E30">
        <v>3</v>
      </c>
      <c r="F30">
        <v>3</v>
      </c>
      <c r="G30">
        <v>3</v>
      </c>
      <c r="H30">
        <v>2</v>
      </c>
      <c r="I30" s="2">
        <f t="shared" si="3"/>
        <v>0.5</v>
      </c>
      <c r="J30">
        <v>62</v>
      </c>
      <c r="K30">
        <v>0</v>
      </c>
      <c r="L30">
        <v>61</v>
      </c>
      <c r="M30">
        <v>13</v>
      </c>
      <c r="N30">
        <v>19</v>
      </c>
      <c r="O30">
        <v>0</v>
      </c>
      <c r="P30">
        <v>5</v>
      </c>
      <c r="Q30">
        <v>33</v>
      </c>
      <c r="R30">
        <v>32</v>
      </c>
    </row>
    <row r="31" spans="2:18" ht="13.5">
      <c r="B31" t="s">
        <v>127</v>
      </c>
      <c r="C31">
        <v>49</v>
      </c>
      <c r="D31" s="3">
        <v>2.7</v>
      </c>
      <c r="E31">
        <v>3</v>
      </c>
      <c r="F31">
        <v>3</v>
      </c>
      <c r="G31">
        <v>0</v>
      </c>
      <c r="H31">
        <v>5</v>
      </c>
      <c r="I31" s="2">
        <f t="shared" si="3"/>
        <v>0.5</v>
      </c>
      <c r="J31">
        <v>80</v>
      </c>
      <c r="K31">
        <v>0</v>
      </c>
      <c r="L31">
        <v>76</v>
      </c>
      <c r="M31">
        <v>29</v>
      </c>
      <c r="N31">
        <v>22</v>
      </c>
      <c r="O31">
        <v>1</v>
      </c>
      <c r="P31">
        <v>4</v>
      </c>
      <c r="Q31">
        <v>25</v>
      </c>
      <c r="R31">
        <v>24</v>
      </c>
    </row>
    <row r="32" spans="2:18" ht="13.5">
      <c r="B32" t="s">
        <v>85</v>
      </c>
      <c r="C32">
        <v>36</v>
      </c>
      <c r="D32">
        <v>4.25</v>
      </c>
      <c r="E32">
        <v>0</v>
      </c>
      <c r="F32">
        <v>2</v>
      </c>
      <c r="G32">
        <v>27</v>
      </c>
      <c r="H32">
        <v>4</v>
      </c>
      <c r="I32" s="2">
        <f t="shared" si="3"/>
        <v>0</v>
      </c>
      <c r="J32">
        <v>48.2</v>
      </c>
      <c r="K32">
        <v>0</v>
      </c>
      <c r="L32">
        <v>53</v>
      </c>
      <c r="M32">
        <v>26</v>
      </c>
      <c r="N32">
        <v>7</v>
      </c>
      <c r="O32">
        <v>2</v>
      </c>
      <c r="P32">
        <v>9</v>
      </c>
      <c r="Q32">
        <v>23</v>
      </c>
      <c r="R32">
        <v>23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H35" sqref="H35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5.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96</v>
      </c>
    </row>
    <row r="2" spans="1:18" ht="13.5">
      <c r="A2">
        <v>1</v>
      </c>
      <c r="B2" t="s">
        <v>54</v>
      </c>
      <c r="C2">
        <v>143</v>
      </c>
      <c r="D2" s="2">
        <f>F2/E2</f>
        <v>0.27044025157232704</v>
      </c>
      <c r="E2">
        <v>477</v>
      </c>
      <c r="F2">
        <v>129</v>
      </c>
      <c r="G2">
        <v>2</v>
      </c>
      <c r="H2">
        <v>46</v>
      </c>
      <c r="I2" s="2">
        <f>(F2+J2)/(E2+J2+M2)</f>
        <v>0.3390151515151515</v>
      </c>
      <c r="J2">
        <v>50</v>
      </c>
      <c r="K2">
        <v>31</v>
      </c>
      <c r="L2">
        <v>0</v>
      </c>
      <c r="M2">
        <v>1</v>
      </c>
      <c r="N2">
        <v>23</v>
      </c>
      <c r="O2">
        <v>1</v>
      </c>
      <c r="P2" s="2">
        <v>0.295</v>
      </c>
      <c r="Q2" s="2">
        <v>0.398</v>
      </c>
      <c r="R2" s="2">
        <f>I2+Q2</f>
        <v>0.7370151515151515</v>
      </c>
    </row>
    <row r="3" spans="1:18" ht="13.5">
      <c r="A3">
        <v>2</v>
      </c>
      <c r="B3" t="s">
        <v>90</v>
      </c>
      <c r="C3">
        <v>144</v>
      </c>
      <c r="D3" s="2">
        <f aca="true" t="shared" si="0" ref="D3:D17">F3/E3</f>
        <v>0.21945701357466063</v>
      </c>
      <c r="E3">
        <v>442</v>
      </c>
      <c r="F3">
        <v>97</v>
      </c>
      <c r="G3">
        <v>0</v>
      </c>
      <c r="H3">
        <v>27</v>
      </c>
      <c r="I3" s="2">
        <f aca="true" t="shared" si="1" ref="I3:I17">(F3+J3)/(E3+J3+M3)</f>
        <v>0.2440087145969499</v>
      </c>
      <c r="J3">
        <v>15</v>
      </c>
      <c r="K3">
        <v>66</v>
      </c>
      <c r="L3">
        <v>11</v>
      </c>
      <c r="M3">
        <v>2</v>
      </c>
      <c r="N3">
        <v>2</v>
      </c>
      <c r="O3">
        <v>12</v>
      </c>
      <c r="P3" s="2">
        <v>0.213</v>
      </c>
      <c r="Q3" s="2">
        <v>0.26</v>
      </c>
      <c r="R3" s="2">
        <f aca="true" t="shared" si="2" ref="R3:R17">I3+Q3</f>
        <v>0.5040087145969498</v>
      </c>
    </row>
    <row r="4" spans="1:18" ht="13.5">
      <c r="A4">
        <v>3</v>
      </c>
      <c r="B4" t="s">
        <v>5</v>
      </c>
      <c r="C4">
        <v>143</v>
      </c>
      <c r="D4" s="2">
        <f t="shared" si="0"/>
        <v>0.24328859060402686</v>
      </c>
      <c r="E4">
        <v>596</v>
      </c>
      <c r="F4">
        <v>145</v>
      </c>
      <c r="G4">
        <v>12</v>
      </c>
      <c r="H4">
        <v>66</v>
      </c>
      <c r="I4" s="2">
        <f t="shared" si="1"/>
        <v>0.2724358974358974</v>
      </c>
      <c r="J4">
        <v>25</v>
      </c>
      <c r="K4">
        <v>80</v>
      </c>
      <c r="L4">
        <v>0</v>
      </c>
      <c r="M4">
        <v>3</v>
      </c>
      <c r="N4">
        <v>4</v>
      </c>
      <c r="O4">
        <v>14</v>
      </c>
      <c r="P4" s="2">
        <v>0.264</v>
      </c>
      <c r="Q4" s="2">
        <v>0.388</v>
      </c>
      <c r="R4" s="2">
        <f t="shared" si="2"/>
        <v>0.6604358974358975</v>
      </c>
    </row>
    <row r="5" spans="1:18" ht="13.5">
      <c r="A5">
        <v>4</v>
      </c>
      <c r="B5" t="s">
        <v>4</v>
      </c>
      <c r="C5">
        <v>142</v>
      </c>
      <c r="D5" s="2">
        <f t="shared" si="0"/>
        <v>0.20634920634920634</v>
      </c>
      <c r="E5">
        <v>567</v>
      </c>
      <c r="F5">
        <v>117</v>
      </c>
      <c r="G5">
        <v>21</v>
      </c>
      <c r="H5">
        <v>60</v>
      </c>
      <c r="I5" s="2">
        <f t="shared" si="1"/>
        <v>0.2504145936981758</v>
      </c>
      <c r="J5">
        <v>34</v>
      </c>
      <c r="K5">
        <v>87</v>
      </c>
      <c r="L5">
        <v>0</v>
      </c>
      <c r="M5">
        <v>2</v>
      </c>
      <c r="N5">
        <v>0</v>
      </c>
      <c r="O5">
        <v>15</v>
      </c>
      <c r="P5" s="2">
        <v>0.204</v>
      </c>
      <c r="Q5" s="2">
        <v>0.349</v>
      </c>
      <c r="R5" s="2">
        <f t="shared" si="2"/>
        <v>0.5994145936981758</v>
      </c>
    </row>
    <row r="6" spans="1:18" ht="13.5">
      <c r="A6">
        <v>5</v>
      </c>
      <c r="B6" t="s">
        <v>60</v>
      </c>
      <c r="C6">
        <v>144</v>
      </c>
      <c r="D6" s="2">
        <f t="shared" si="0"/>
        <v>0.25719424460431656</v>
      </c>
      <c r="E6">
        <v>556</v>
      </c>
      <c r="F6">
        <v>143</v>
      </c>
      <c r="G6">
        <v>4</v>
      </c>
      <c r="H6">
        <v>48</v>
      </c>
      <c r="I6" s="2">
        <f t="shared" si="1"/>
        <v>0.3082077051926298</v>
      </c>
      <c r="J6">
        <v>41</v>
      </c>
      <c r="K6">
        <v>55</v>
      </c>
      <c r="L6">
        <v>0</v>
      </c>
      <c r="M6">
        <v>0</v>
      </c>
      <c r="N6">
        <v>7</v>
      </c>
      <c r="O6">
        <v>2</v>
      </c>
      <c r="P6" s="2">
        <v>0.262</v>
      </c>
      <c r="Q6" s="2">
        <v>0.354</v>
      </c>
      <c r="R6" s="2">
        <f t="shared" si="2"/>
        <v>0.6622077051926298</v>
      </c>
    </row>
    <row r="7" spans="1:18" ht="13.5">
      <c r="A7">
        <v>6</v>
      </c>
      <c r="B7" t="s">
        <v>86</v>
      </c>
      <c r="C7">
        <v>144</v>
      </c>
      <c r="D7" s="2">
        <f t="shared" si="0"/>
        <v>0.29714285714285715</v>
      </c>
      <c r="E7">
        <v>525</v>
      </c>
      <c r="F7">
        <v>156</v>
      </c>
      <c r="G7">
        <v>32</v>
      </c>
      <c r="H7">
        <v>88</v>
      </c>
      <c r="I7" s="2">
        <f t="shared" si="1"/>
        <v>0.3576388888888889</v>
      </c>
      <c r="J7">
        <v>50</v>
      </c>
      <c r="K7">
        <v>69</v>
      </c>
      <c r="L7">
        <v>0</v>
      </c>
      <c r="M7">
        <v>1</v>
      </c>
      <c r="N7">
        <v>1</v>
      </c>
      <c r="O7">
        <v>5</v>
      </c>
      <c r="P7" s="2">
        <v>0.304</v>
      </c>
      <c r="Q7" s="2">
        <v>0.545</v>
      </c>
      <c r="R7" s="2">
        <f t="shared" si="2"/>
        <v>0.902638888888889</v>
      </c>
    </row>
    <row r="8" spans="1:18" ht="13.5">
      <c r="A8">
        <v>7</v>
      </c>
      <c r="B8" t="s">
        <v>9</v>
      </c>
      <c r="C8">
        <v>144</v>
      </c>
      <c r="D8" s="2">
        <f t="shared" si="0"/>
        <v>0.24598930481283424</v>
      </c>
      <c r="E8">
        <v>374</v>
      </c>
      <c r="F8">
        <v>92</v>
      </c>
      <c r="G8">
        <v>4</v>
      </c>
      <c r="H8">
        <v>21</v>
      </c>
      <c r="I8" s="2">
        <f t="shared" si="1"/>
        <v>0.297029702970297</v>
      </c>
      <c r="J8">
        <v>28</v>
      </c>
      <c r="K8">
        <v>36</v>
      </c>
      <c r="L8">
        <v>2</v>
      </c>
      <c r="M8">
        <v>2</v>
      </c>
      <c r="N8">
        <v>4</v>
      </c>
      <c r="O8">
        <v>12</v>
      </c>
      <c r="P8" s="2">
        <v>0.218</v>
      </c>
      <c r="Q8" s="2">
        <v>0.334</v>
      </c>
      <c r="R8" s="2">
        <f t="shared" si="2"/>
        <v>0.631029702970297</v>
      </c>
    </row>
    <row r="9" spans="1:18" ht="13.5">
      <c r="A9">
        <v>8</v>
      </c>
      <c r="B9" t="s">
        <v>1</v>
      </c>
      <c r="C9">
        <v>144</v>
      </c>
      <c r="D9" s="2">
        <f t="shared" si="0"/>
        <v>0.2601626016260163</v>
      </c>
      <c r="E9">
        <v>369</v>
      </c>
      <c r="F9">
        <v>96</v>
      </c>
      <c r="G9">
        <v>0</v>
      </c>
      <c r="H9">
        <v>31</v>
      </c>
      <c r="I9" s="2">
        <f t="shared" si="1"/>
        <v>0.3123425692695214</v>
      </c>
      <c r="J9">
        <v>28</v>
      </c>
      <c r="K9">
        <v>27</v>
      </c>
      <c r="L9">
        <v>3</v>
      </c>
      <c r="M9">
        <v>0</v>
      </c>
      <c r="N9">
        <v>8</v>
      </c>
      <c r="O9">
        <v>1</v>
      </c>
      <c r="P9" s="2">
        <v>0.245</v>
      </c>
      <c r="Q9" s="2">
        <v>0.396</v>
      </c>
      <c r="R9" s="2">
        <f t="shared" si="2"/>
        <v>0.7083425692695214</v>
      </c>
    </row>
    <row r="10" spans="1:18" ht="13.5">
      <c r="A10" s="1">
        <v>9</v>
      </c>
      <c r="B10" t="s">
        <v>79</v>
      </c>
      <c r="C10">
        <v>142</v>
      </c>
      <c r="D10" s="2">
        <f t="shared" si="0"/>
        <v>0.18618618618618618</v>
      </c>
      <c r="E10">
        <v>333</v>
      </c>
      <c r="F10">
        <v>62</v>
      </c>
      <c r="G10">
        <v>11</v>
      </c>
      <c r="H10">
        <v>37</v>
      </c>
      <c r="I10" s="2">
        <f t="shared" si="1"/>
        <v>0.2215909090909091</v>
      </c>
      <c r="J10">
        <v>16</v>
      </c>
      <c r="K10">
        <v>66</v>
      </c>
      <c r="L10">
        <v>0</v>
      </c>
      <c r="M10">
        <v>3</v>
      </c>
      <c r="N10">
        <v>13</v>
      </c>
      <c r="O10">
        <v>0</v>
      </c>
      <c r="P10" s="2">
        <v>0.181</v>
      </c>
      <c r="Q10" s="2">
        <v>0.306</v>
      </c>
      <c r="R10" s="2">
        <f t="shared" si="2"/>
        <v>0.5275909090909091</v>
      </c>
    </row>
    <row r="11" spans="1:18" ht="13.5">
      <c r="A11" s="1" t="s">
        <v>7</v>
      </c>
      <c r="B11" t="s">
        <v>59</v>
      </c>
      <c r="C11">
        <v>81</v>
      </c>
      <c r="D11" s="2">
        <f t="shared" si="0"/>
        <v>0.1566265060240964</v>
      </c>
      <c r="E11">
        <v>83</v>
      </c>
      <c r="F11">
        <v>13</v>
      </c>
      <c r="G11">
        <v>1</v>
      </c>
      <c r="H11">
        <v>7</v>
      </c>
      <c r="I11" s="2">
        <f>(F11+J11)/(E11+J11+M11)</f>
        <v>0.20454545454545456</v>
      </c>
      <c r="J11">
        <v>5</v>
      </c>
      <c r="K11">
        <v>12</v>
      </c>
      <c r="L11">
        <v>2</v>
      </c>
      <c r="M11">
        <v>0</v>
      </c>
      <c r="N11">
        <v>0</v>
      </c>
      <c r="O11">
        <v>0</v>
      </c>
      <c r="P11" s="2">
        <v>0.194</v>
      </c>
      <c r="Q11" s="2">
        <v>0.193</v>
      </c>
      <c r="R11" s="2">
        <f t="shared" si="2"/>
        <v>0.39754545454545454</v>
      </c>
    </row>
    <row r="12" spans="1:18" ht="13.5">
      <c r="A12" s="1" t="s">
        <v>7</v>
      </c>
      <c r="B12" t="s">
        <v>72</v>
      </c>
      <c r="C12">
        <v>113</v>
      </c>
      <c r="D12" s="2">
        <f t="shared" si="0"/>
        <v>0.2672413793103448</v>
      </c>
      <c r="E12">
        <v>116</v>
      </c>
      <c r="F12">
        <v>31</v>
      </c>
      <c r="G12">
        <v>1</v>
      </c>
      <c r="H12">
        <v>5</v>
      </c>
      <c r="I12" s="2">
        <f t="shared" si="1"/>
        <v>0.33070866141732286</v>
      </c>
      <c r="J12">
        <v>11</v>
      </c>
      <c r="K12">
        <v>15</v>
      </c>
      <c r="L12">
        <v>1</v>
      </c>
      <c r="M12">
        <v>0</v>
      </c>
      <c r="N12">
        <v>1</v>
      </c>
      <c r="O12">
        <v>0</v>
      </c>
      <c r="P12" s="2">
        <v>0.152</v>
      </c>
      <c r="Q12" s="2">
        <v>0.336</v>
      </c>
      <c r="R12" s="2">
        <f t="shared" si="2"/>
        <v>0.6667086614173229</v>
      </c>
    </row>
    <row r="13" spans="1:18" ht="13.5">
      <c r="A13" s="1" t="s">
        <v>7</v>
      </c>
      <c r="B13" t="s">
        <v>88</v>
      </c>
      <c r="C13">
        <v>77</v>
      </c>
      <c r="D13" s="2">
        <f t="shared" si="0"/>
        <v>0.22641509433962265</v>
      </c>
      <c r="E13">
        <v>53</v>
      </c>
      <c r="F13">
        <v>12</v>
      </c>
      <c r="G13">
        <v>0</v>
      </c>
      <c r="H13">
        <v>6</v>
      </c>
      <c r="I13" s="2">
        <f t="shared" si="1"/>
        <v>0.29310344827586204</v>
      </c>
      <c r="J13">
        <v>5</v>
      </c>
      <c r="K13">
        <v>3</v>
      </c>
      <c r="L13">
        <v>3</v>
      </c>
      <c r="M13">
        <v>0</v>
      </c>
      <c r="N13">
        <v>0</v>
      </c>
      <c r="O13">
        <v>3</v>
      </c>
      <c r="P13" s="2">
        <v>0.263</v>
      </c>
      <c r="Q13" s="2">
        <v>0.34</v>
      </c>
      <c r="R13" s="2">
        <f t="shared" si="2"/>
        <v>0.6331034482758621</v>
      </c>
    </row>
    <row r="14" spans="1:18" ht="13.5">
      <c r="A14" s="1" t="s">
        <v>7</v>
      </c>
      <c r="B14" t="s">
        <v>71</v>
      </c>
      <c r="C14">
        <v>120</v>
      </c>
      <c r="D14" s="2">
        <f t="shared" si="0"/>
        <v>0.2684563758389262</v>
      </c>
      <c r="E14">
        <v>149</v>
      </c>
      <c r="F14">
        <v>40</v>
      </c>
      <c r="G14">
        <v>2</v>
      </c>
      <c r="H14">
        <v>12</v>
      </c>
      <c r="I14" s="2">
        <f t="shared" si="1"/>
        <v>0.3393939393939394</v>
      </c>
      <c r="J14">
        <v>16</v>
      </c>
      <c r="K14">
        <v>19</v>
      </c>
      <c r="L14">
        <v>2</v>
      </c>
      <c r="M14">
        <v>0</v>
      </c>
      <c r="N14">
        <v>0</v>
      </c>
      <c r="O14">
        <v>1</v>
      </c>
      <c r="P14" s="2">
        <v>0.24</v>
      </c>
      <c r="Q14" s="2">
        <v>0.376</v>
      </c>
      <c r="R14" s="2">
        <f t="shared" si="2"/>
        <v>0.7153939393939395</v>
      </c>
    </row>
    <row r="15" spans="1:18" ht="13.5">
      <c r="A15" s="1" t="s">
        <v>7</v>
      </c>
      <c r="B15" t="s">
        <v>80</v>
      </c>
      <c r="C15">
        <v>92</v>
      </c>
      <c r="D15" s="2">
        <f t="shared" si="0"/>
        <v>0.21348314606741572</v>
      </c>
      <c r="E15">
        <v>89</v>
      </c>
      <c r="F15">
        <v>19</v>
      </c>
      <c r="G15">
        <v>0</v>
      </c>
      <c r="H15">
        <v>8</v>
      </c>
      <c r="I15" s="2">
        <f t="shared" si="1"/>
        <v>0.2631578947368421</v>
      </c>
      <c r="J15">
        <v>6</v>
      </c>
      <c r="K15">
        <v>13</v>
      </c>
      <c r="L15">
        <v>3</v>
      </c>
      <c r="M15">
        <v>0</v>
      </c>
      <c r="N15">
        <v>0</v>
      </c>
      <c r="O15">
        <v>3</v>
      </c>
      <c r="P15" s="2">
        <v>0.24</v>
      </c>
      <c r="Q15" s="2">
        <v>0.258</v>
      </c>
      <c r="R15" s="2">
        <f t="shared" si="2"/>
        <v>0.521157894736842</v>
      </c>
    </row>
    <row r="16" spans="1:18" ht="13.5">
      <c r="A16" s="1" t="s">
        <v>7</v>
      </c>
      <c r="B16" t="s">
        <v>8</v>
      </c>
      <c r="C16">
        <v>75</v>
      </c>
      <c r="D16" s="2">
        <f t="shared" si="0"/>
        <v>0.30434782608695654</v>
      </c>
      <c r="E16">
        <v>46</v>
      </c>
      <c r="F16">
        <v>14</v>
      </c>
      <c r="G16">
        <v>0</v>
      </c>
      <c r="H16">
        <v>5</v>
      </c>
      <c r="I16" s="2">
        <f t="shared" si="1"/>
        <v>0.3125</v>
      </c>
      <c r="J16">
        <v>1</v>
      </c>
      <c r="K16">
        <v>5</v>
      </c>
      <c r="L16">
        <v>0</v>
      </c>
      <c r="M16">
        <v>1</v>
      </c>
      <c r="N16">
        <v>0</v>
      </c>
      <c r="O16">
        <v>3</v>
      </c>
      <c r="P16" s="2">
        <v>0.267</v>
      </c>
      <c r="Q16" s="2">
        <v>0.413</v>
      </c>
      <c r="R16" s="2">
        <f t="shared" si="2"/>
        <v>0.7255</v>
      </c>
    </row>
    <row r="17" spans="1:18" ht="13.5">
      <c r="A17" s="1" t="s">
        <v>7</v>
      </c>
      <c r="B17" t="s">
        <v>81</v>
      </c>
      <c r="C17">
        <v>100</v>
      </c>
      <c r="D17" s="2">
        <f t="shared" si="0"/>
        <v>0.21804511278195488</v>
      </c>
      <c r="E17">
        <v>133</v>
      </c>
      <c r="F17">
        <v>29</v>
      </c>
      <c r="G17">
        <v>1</v>
      </c>
      <c r="H17">
        <v>8</v>
      </c>
      <c r="I17" s="2">
        <f t="shared" si="1"/>
        <v>0.2777777777777778</v>
      </c>
      <c r="J17">
        <v>11</v>
      </c>
      <c r="K17">
        <v>10</v>
      </c>
      <c r="L17">
        <v>4</v>
      </c>
      <c r="M17">
        <v>0</v>
      </c>
      <c r="N17">
        <v>0</v>
      </c>
      <c r="O17">
        <v>1</v>
      </c>
      <c r="P17" s="2">
        <v>0.22</v>
      </c>
      <c r="Q17" s="2">
        <v>0.316</v>
      </c>
      <c r="R17" s="2">
        <f t="shared" si="2"/>
        <v>0.5937777777777777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73</v>
      </c>
      <c r="C21">
        <v>28</v>
      </c>
      <c r="D21">
        <v>3.06</v>
      </c>
      <c r="E21">
        <v>13</v>
      </c>
      <c r="F21">
        <v>6</v>
      </c>
      <c r="G21">
        <v>0</v>
      </c>
      <c r="H21">
        <v>0</v>
      </c>
      <c r="I21" s="2">
        <f>E21/(E21+F21)</f>
        <v>0.6842105263157895</v>
      </c>
      <c r="J21">
        <v>191</v>
      </c>
      <c r="K21">
        <v>3</v>
      </c>
      <c r="L21">
        <v>182</v>
      </c>
      <c r="M21">
        <v>128</v>
      </c>
      <c r="N21">
        <v>31</v>
      </c>
      <c r="O21">
        <v>2</v>
      </c>
      <c r="P21">
        <v>16</v>
      </c>
      <c r="Q21">
        <v>68</v>
      </c>
      <c r="R21">
        <v>65</v>
      </c>
    </row>
    <row r="22" spans="2:18" ht="13.5">
      <c r="B22" t="s">
        <v>82</v>
      </c>
      <c r="C22">
        <v>27</v>
      </c>
      <c r="D22">
        <v>3.96</v>
      </c>
      <c r="E22">
        <v>10</v>
      </c>
      <c r="F22">
        <v>12</v>
      </c>
      <c r="G22">
        <v>0</v>
      </c>
      <c r="H22">
        <v>0</v>
      </c>
      <c r="I22" s="2">
        <f aca="true" t="shared" si="3" ref="I22:I32">E22/(E22+F22)</f>
        <v>0.45454545454545453</v>
      </c>
      <c r="J22">
        <v>177.1</v>
      </c>
      <c r="K22">
        <v>2</v>
      </c>
      <c r="L22">
        <v>167</v>
      </c>
      <c r="M22">
        <v>137</v>
      </c>
      <c r="N22">
        <v>35</v>
      </c>
      <c r="O22">
        <v>4</v>
      </c>
      <c r="P22">
        <v>13</v>
      </c>
      <c r="Q22">
        <v>79</v>
      </c>
      <c r="R22">
        <v>78</v>
      </c>
    </row>
    <row r="23" spans="2:18" ht="13.5">
      <c r="B23" t="s">
        <v>45</v>
      </c>
      <c r="C23">
        <v>27</v>
      </c>
      <c r="D23">
        <v>4.33</v>
      </c>
      <c r="E23">
        <v>9</v>
      </c>
      <c r="F23">
        <v>15</v>
      </c>
      <c r="G23">
        <v>0</v>
      </c>
      <c r="H23">
        <v>0</v>
      </c>
      <c r="I23" s="2">
        <f t="shared" si="3"/>
        <v>0.375</v>
      </c>
      <c r="J23">
        <v>153.2</v>
      </c>
      <c r="K23">
        <v>0</v>
      </c>
      <c r="L23">
        <v>146</v>
      </c>
      <c r="M23">
        <v>99</v>
      </c>
      <c r="N23">
        <v>74</v>
      </c>
      <c r="O23">
        <v>6</v>
      </c>
      <c r="P23">
        <v>12</v>
      </c>
      <c r="Q23">
        <v>76</v>
      </c>
      <c r="R23">
        <v>74</v>
      </c>
    </row>
    <row r="24" spans="2:18" ht="13.5">
      <c r="B24" t="s">
        <v>74</v>
      </c>
      <c r="C24">
        <v>27</v>
      </c>
      <c r="D24">
        <v>2.54</v>
      </c>
      <c r="E24">
        <v>11</v>
      </c>
      <c r="F24">
        <v>9</v>
      </c>
      <c r="G24">
        <v>0</v>
      </c>
      <c r="H24">
        <v>0</v>
      </c>
      <c r="I24" s="2">
        <f t="shared" si="3"/>
        <v>0.55</v>
      </c>
      <c r="J24">
        <v>187.2</v>
      </c>
      <c r="K24">
        <v>2</v>
      </c>
      <c r="L24">
        <v>153</v>
      </c>
      <c r="M24">
        <v>56</v>
      </c>
      <c r="N24">
        <v>49</v>
      </c>
      <c r="O24">
        <v>1</v>
      </c>
      <c r="P24">
        <v>12</v>
      </c>
      <c r="Q24">
        <v>53</v>
      </c>
      <c r="R24">
        <v>53</v>
      </c>
    </row>
    <row r="25" spans="2:18" ht="13.5">
      <c r="B25" t="s">
        <v>47</v>
      </c>
      <c r="C25">
        <v>27</v>
      </c>
      <c r="D25" s="3">
        <v>5.4</v>
      </c>
      <c r="E25">
        <v>7</v>
      </c>
      <c r="F25">
        <v>16</v>
      </c>
      <c r="G25">
        <v>0</v>
      </c>
      <c r="H25">
        <v>0</v>
      </c>
      <c r="I25" s="2">
        <f t="shared" si="3"/>
        <v>0.30434782608695654</v>
      </c>
      <c r="J25">
        <v>138.1</v>
      </c>
      <c r="K25">
        <v>1</v>
      </c>
      <c r="L25">
        <v>150</v>
      </c>
      <c r="M25">
        <v>34</v>
      </c>
      <c r="N25">
        <v>33</v>
      </c>
      <c r="O25">
        <v>0</v>
      </c>
      <c r="P25">
        <v>11</v>
      </c>
      <c r="Q25">
        <v>88</v>
      </c>
      <c r="R25">
        <v>83</v>
      </c>
    </row>
    <row r="26" spans="2:18" ht="13.5">
      <c r="B26" t="s">
        <v>75</v>
      </c>
      <c r="C26">
        <v>24</v>
      </c>
      <c r="D26">
        <v>3.26</v>
      </c>
      <c r="E26">
        <v>3</v>
      </c>
      <c r="F26">
        <v>3</v>
      </c>
      <c r="G26">
        <v>0</v>
      </c>
      <c r="H26">
        <v>0</v>
      </c>
      <c r="I26" s="2">
        <f t="shared" si="3"/>
        <v>0.5</v>
      </c>
      <c r="J26">
        <v>121.1</v>
      </c>
      <c r="K26">
        <v>1</v>
      </c>
      <c r="L26">
        <v>104</v>
      </c>
      <c r="M26">
        <v>65</v>
      </c>
      <c r="N26">
        <v>27</v>
      </c>
      <c r="O26">
        <v>5</v>
      </c>
      <c r="P26">
        <v>8</v>
      </c>
      <c r="Q26">
        <v>45</v>
      </c>
      <c r="R26">
        <v>44</v>
      </c>
    </row>
    <row r="27" spans="2:18" ht="13.5">
      <c r="B27" t="s">
        <v>84</v>
      </c>
      <c r="C27">
        <v>38</v>
      </c>
      <c r="D27">
        <v>3.59</v>
      </c>
      <c r="E27">
        <v>5</v>
      </c>
      <c r="F27">
        <v>2</v>
      </c>
      <c r="G27">
        <v>2</v>
      </c>
      <c r="H27">
        <v>1</v>
      </c>
      <c r="I27" s="2">
        <f t="shared" si="3"/>
        <v>0.7142857142857143</v>
      </c>
      <c r="J27">
        <v>47.2</v>
      </c>
      <c r="K27">
        <v>0</v>
      </c>
      <c r="L27">
        <v>44</v>
      </c>
      <c r="M27">
        <v>9</v>
      </c>
      <c r="N27">
        <v>9</v>
      </c>
      <c r="O27">
        <v>1</v>
      </c>
      <c r="P27">
        <v>7</v>
      </c>
      <c r="Q27">
        <v>20</v>
      </c>
      <c r="R27">
        <v>19</v>
      </c>
    </row>
    <row r="28" spans="2:18" ht="13.5">
      <c r="B28" t="s">
        <v>76</v>
      </c>
      <c r="C28">
        <v>38</v>
      </c>
      <c r="D28">
        <v>5.62</v>
      </c>
      <c r="E28">
        <v>3</v>
      </c>
      <c r="F28">
        <v>3</v>
      </c>
      <c r="G28">
        <v>0</v>
      </c>
      <c r="H28">
        <v>5</v>
      </c>
      <c r="I28" s="2">
        <f t="shared" si="3"/>
        <v>0.5</v>
      </c>
      <c r="J28">
        <v>57.2</v>
      </c>
      <c r="K28">
        <v>0</v>
      </c>
      <c r="L28">
        <v>70</v>
      </c>
      <c r="M28">
        <v>25</v>
      </c>
      <c r="N28">
        <v>8</v>
      </c>
      <c r="O28">
        <v>1</v>
      </c>
      <c r="P28">
        <v>8</v>
      </c>
      <c r="Q28">
        <v>36</v>
      </c>
      <c r="R28">
        <v>36</v>
      </c>
    </row>
    <row r="29" spans="2:18" ht="13.5">
      <c r="B29" t="s">
        <v>124</v>
      </c>
      <c r="C29">
        <v>32</v>
      </c>
      <c r="D29">
        <v>3.58</v>
      </c>
      <c r="E29">
        <v>1</v>
      </c>
      <c r="F29">
        <v>2</v>
      </c>
      <c r="G29">
        <v>0</v>
      </c>
      <c r="H29">
        <v>3</v>
      </c>
      <c r="I29" s="2">
        <f t="shared" si="3"/>
        <v>0.3333333333333333</v>
      </c>
      <c r="J29">
        <v>50.1</v>
      </c>
      <c r="K29">
        <v>0</v>
      </c>
      <c r="L29">
        <v>47</v>
      </c>
      <c r="M29">
        <v>16</v>
      </c>
      <c r="N29">
        <v>17</v>
      </c>
      <c r="O29">
        <v>2</v>
      </c>
      <c r="P29">
        <v>3</v>
      </c>
      <c r="Q29">
        <v>23</v>
      </c>
      <c r="R29">
        <v>20</v>
      </c>
    </row>
    <row r="30" spans="2:18" ht="13.5">
      <c r="B30" t="s">
        <v>138</v>
      </c>
      <c r="C30">
        <v>33</v>
      </c>
      <c r="D30">
        <v>6.95</v>
      </c>
      <c r="E30">
        <v>3</v>
      </c>
      <c r="F30">
        <v>3</v>
      </c>
      <c r="G30">
        <v>0</v>
      </c>
      <c r="H30">
        <v>2</v>
      </c>
      <c r="I30" s="2">
        <f t="shared" si="3"/>
        <v>0.5</v>
      </c>
      <c r="J30">
        <v>45.1</v>
      </c>
      <c r="K30">
        <v>0</v>
      </c>
      <c r="L30">
        <v>62</v>
      </c>
      <c r="M30">
        <v>9</v>
      </c>
      <c r="N30">
        <v>21</v>
      </c>
      <c r="O30">
        <v>0</v>
      </c>
      <c r="P30">
        <v>8</v>
      </c>
      <c r="Q30">
        <v>37</v>
      </c>
      <c r="R30">
        <v>35</v>
      </c>
    </row>
    <row r="31" spans="2:18" ht="13.5">
      <c r="B31" t="s">
        <v>51</v>
      </c>
      <c r="C31">
        <v>36</v>
      </c>
      <c r="D31">
        <v>5.02</v>
      </c>
      <c r="E31">
        <v>3</v>
      </c>
      <c r="F31">
        <v>2</v>
      </c>
      <c r="G31">
        <v>1</v>
      </c>
      <c r="H31">
        <v>6</v>
      </c>
      <c r="I31" s="2">
        <f t="shared" si="3"/>
        <v>0.6</v>
      </c>
      <c r="J31">
        <v>52</v>
      </c>
      <c r="K31">
        <v>0</v>
      </c>
      <c r="L31">
        <v>56</v>
      </c>
      <c r="M31">
        <v>11</v>
      </c>
      <c r="N31">
        <v>10</v>
      </c>
      <c r="O31">
        <v>2</v>
      </c>
      <c r="P31">
        <v>6</v>
      </c>
      <c r="Q31">
        <v>29</v>
      </c>
      <c r="R31">
        <v>29</v>
      </c>
    </row>
    <row r="32" spans="2:18" ht="13.5">
      <c r="B32" t="s">
        <v>85</v>
      </c>
      <c r="C32">
        <v>43</v>
      </c>
      <c r="D32">
        <v>2.31</v>
      </c>
      <c r="E32">
        <v>1</v>
      </c>
      <c r="F32">
        <v>1</v>
      </c>
      <c r="G32">
        <v>37</v>
      </c>
      <c r="H32">
        <v>3</v>
      </c>
      <c r="I32" s="2">
        <f t="shared" si="3"/>
        <v>0.5</v>
      </c>
      <c r="J32">
        <v>50.2</v>
      </c>
      <c r="K32">
        <v>0</v>
      </c>
      <c r="L32">
        <v>40</v>
      </c>
      <c r="M32">
        <v>26</v>
      </c>
      <c r="N32">
        <v>11</v>
      </c>
      <c r="O32">
        <v>2</v>
      </c>
      <c r="P32">
        <v>4</v>
      </c>
      <c r="Q32">
        <v>14</v>
      </c>
      <c r="R32">
        <v>13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32" sqref="A32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5.875" style="0" customWidth="1"/>
    <col min="11" max="18" width="5.253906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96</v>
      </c>
    </row>
    <row r="2" spans="1:18" ht="13.5">
      <c r="A2">
        <v>1</v>
      </c>
      <c r="B2" t="s">
        <v>1</v>
      </c>
      <c r="C2">
        <v>143</v>
      </c>
      <c r="D2" s="2">
        <f>F2/E2</f>
        <v>0.27705627705627706</v>
      </c>
      <c r="E2">
        <v>462</v>
      </c>
      <c r="F2">
        <v>128</v>
      </c>
      <c r="G2">
        <v>2</v>
      </c>
      <c r="H2">
        <v>38</v>
      </c>
      <c r="I2" s="2">
        <f>(F2+J2)/(E2+J2+M2)</f>
        <v>0.3373015873015873</v>
      </c>
      <c r="J2">
        <v>42</v>
      </c>
      <c r="K2">
        <v>33</v>
      </c>
      <c r="L2">
        <v>4</v>
      </c>
      <c r="M2">
        <v>0</v>
      </c>
      <c r="N2">
        <v>42</v>
      </c>
      <c r="O2">
        <v>2</v>
      </c>
      <c r="P2" s="2">
        <v>0.268</v>
      </c>
      <c r="Q2" s="2">
        <v>0.409</v>
      </c>
      <c r="R2" s="2">
        <f>I2+Q2</f>
        <v>0.7463015873015872</v>
      </c>
    </row>
    <row r="3" spans="1:18" ht="13.5">
      <c r="A3">
        <v>2</v>
      </c>
      <c r="B3" t="s">
        <v>3</v>
      </c>
      <c r="C3">
        <v>144</v>
      </c>
      <c r="D3" s="2">
        <f aca="true" t="shared" si="0" ref="D3:D17">F3/E3</f>
        <v>0.21962616822429906</v>
      </c>
      <c r="E3">
        <v>428</v>
      </c>
      <c r="F3">
        <v>94</v>
      </c>
      <c r="G3">
        <v>6</v>
      </c>
      <c r="H3">
        <v>42</v>
      </c>
      <c r="I3" s="2">
        <f aca="true" t="shared" si="1" ref="I3:I17">(F3+J3)/(E3+J3+M3)</f>
        <v>0.2610619469026549</v>
      </c>
      <c r="J3">
        <v>24</v>
      </c>
      <c r="K3">
        <v>51</v>
      </c>
      <c r="L3">
        <v>6</v>
      </c>
      <c r="M3">
        <v>0</v>
      </c>
      <c r="N3">
        <v>11</v>
      </c>
      <c r="O3">
        <v>14</v>
      </c>
      <c r="P3" s="2">
        <v>0.23</v>
      </c>
      <c r="Q3" s="2">
        <v>0.306</v>
      </c>
      <c r="R3" s="2">
        <f aca="true" t="shared" si="2" ref="R3:R17">I3+Q3</f>
        <v>0.5670619469026549</v>
      </c>
    </row>
    <row r="4" spans="1:18" ht="13.5">
      <c r="A4">
        <v>3</v>
      </c>
      <c r="B4" t="s">
        <v>60</v>
      </c>
      <c r="C4">
        <v>143</v>
      </c>
      <c r="D4" s="2">
        <f t="shared" si="0"/>
        <v>0.26800670016750416</v>
      </c>
      <c r="E4">
        <v>597</v>
      </c>
      <c r="F4">
        <v>160</v>
      </c>
      <c r="G4">
        <v>6</v>
      </c>
      <c r="H4">
        <v>63</v>
      </c>
      <c r="I4" s="2">
        <f t="shared" si="1"/>
        <v>0.2985553772070626</v>
      </c>
      <c r="J4">
        <v>26</v>
      </c>
      <c r="K4">
        <v>56</v>
      </c>
      <c r="L4">
        <v>0</v>
      </c>
      <c r="M4">
        <v>0</v>
      </c>
      <c r="N4">
        <v>11</v>
      </c>
      <c r="O4">
        <v>1</v>
      </c>
      <c r="P4" s="2">
        <v>0.239</v>
      </c>
      <c r="Q4" s="2">
        <v>0.407</v>
      </c>
      <c r="R4" s="2">
        <f t="shared" si="2"/>
        <v>0.7055553772070626</v>
      </c>
    </row>
    <row r="5" spans="1:18" ht="13.5">
      <c r="A5">
        <v>4</v>
      </c>
      <c r="B5" t="s">
        <v>93</v>
      </c>
      <c r="C5">
        <v>142</v>
      </c>
      <c r="D5" s="2">
        <f t="shared" si="0"/>
        <v>0.22393162393162394</v>
      </c>
      <c r="E5">
        <v>585</v>
      </c>
      <c r="F5">
        <v>131</v>
      </c>
      <c r="G5">
        <v>27</v>
      </c>
      <c r="H5">
        <v>90</v>
      </c>
      <c r="I5" s="2">
        <f t="shared" si="1"/>
        <v>0.2462809917355372</v>
      </c>
      <c r="J5">
        <v>18</v>
      </c>
      <c r="K5">
        <v>82</v>
      </c>
      <c r="L5">
        <v>0</v>
      </c>
      <c r="M5">
        <v>2</v>
      </c>
      <c r="N5">
        <v>0</v>
      </c>
      <c r="O5">
        <v>17</v>
      </c>
      <c r="P5" s="2">
        <v>0.266</v>
      </c>
      <c r="Q5" s="2">
        <v>0.403</v>
      </c>
      <c r="R5" s="2">
        <f t="shared" si="2"/>
        <v>0.6492809917355372</v>
      </c>
    </row>
    <row r="6" spans="1:18" ht="13.5">
      <c r="A6">
        <v>5</v>
      </c>
      <c r="B6" t="s">
        <v>6</v>
      </c>
      <c r="C6">
        <v>141</v>
      </c>
      <c r="D6" s="2">
        <f t="shared" si="0"/>
        <v>0.2174721189591078</v>
      </c>
      <c r="E6">
        <v>538</v>
      </c>
      <c r="F6">
        <v>117</v>
      </c>
      <c r="G6">
        <v>32</v>
      </c>
      <c r="H6">
        <v>73</v>
      </c>
      <c r="I6" s="2">
        <f t="shared" si="1"/>
        <v>0.254416961130742</v>
      </c>
      <c r="J6">
        <v>27</v>
      </c>
      <c r="K6">
        <v>80</v>
      </c>
      <c r="L6">
        <v>0</v>
      </c>
      <c r="M6">
        <v>1</v>
      </c>
      <c r="N6">
        <v>4</v>
      </c>
      <c r="O6">
        <v>0</v>
      </c>
      <c r="P6" s="2">
        <v>0.219</v>
      </c>
      <c r="Q6" s="2">
        <v>0.454</v>
      </c>
      <c r="R6" s="2">
        <f t="shared" si="2"/>
        <v>0.708416961130742</v>
      </c>
    </row>
    <row r="7" spans="1:18" ht="13.5">
      <c r="A7">
        <v>6</v>
      </c>
      <c r="B7" t="s">
        <v>70</v>
      </c>
      <c r="C7">
        <v>144</v>
      </c>
      <c r="D7" s="2">
        <f t="shared" si="0"/>
        <v>0.27191413237924866</v>
      </c>
      <c r="E7">
        <v>559</v>
      </c>
      <c r="F7">
        <v>152</v>
      </c>
      <c r="G7">
        <v>18</v>
      </c>
      <c r="H7">
        <v>48</v>
      </c>
      <c r="I7" s="2">
        <f t="shared" si="1"/>
        <v>0.30664395229982966</v>
      </c>
      <c r="J7">
        <v>28</v>
      </c>
      <c r="K7">
        <v>67</v>
      </c>
      <c r="L7">
        <v>0</v>
      </c>
      <c r="M7">
        <v>0</v>
      </c>
      <c r="N7">
        <v>11</v>
      </c>
      <c r="O7">
        <v>21</v>
      </c>
      <c r="P7" s="2">
        <v>0.27</v>
      </c>
      <c r="Q7" s="2">
        <v>0.436</v>
      </c>
      <c r="R7" s="2">
        <f t="shared" si="2"/>
        <v>0.7426439522998296</v>
      </c>
    </row>
    <row r="8" spans="1:18" ht="13.5">
      <c r="A8">
        <v>7</v>
      </c>
      <c r="B8" t="s">
        <v>90</v>
      </c>
      <c r="C8">
        <v>143</v>
      </c>
      <c r="D8" s="2">
        <f t="shared" si="0"/>
        <v>0.24620060790273557</v>
      </c>
      <c r="E8">
        <v>329</v>
      </c>
      <c r="F8">
        <v>81</v>
      </c>
      <c r="G8">
        <v>1</v>
      </c>
      <c r="H8">
        <v>15</v>
      </c>
      <c r="I8" s="2">
        <f t="shared" si="1"/>
        <v>0.30919220055710306</v>
      </c>
      <c r="J8">
        <v>30</v>
      </c>
      <c r="K8">
        <v>52</v>
      </c>
      <c r="L8">
        <v>6</v>
      </c>
      <c r="M8">
        <v>0</v>
      </c>
      <c r="N8">
        <v>10</v>
      </c>
      <c r="O8">
        <v>14</v>
      </c>
      <c r="P8" s="2">
        <v>0.207</v>
      </c>
      <c r="Q8" s="2">
        <v>0.322</v>
      </c>
      <c r="R8" s="2">
        <f t="shared" si="2"/>
        <v>0.6311922005571031</v>
      </c>
    </row>
    <row r="9" spans="1:18" ht="13.5">
      <c r="A9">
        <v>8</v>
      </c>
      <c r="B9" t="s">
        <v>78</v>
      </c>
      <c r="C9">
        <v>144</v>
      </c>
      <c r="D9" s="2">
        <f t="shared" si="0"/>
        <v>0.22727272727272727</v>
      </c>
      <c r="E9">
        <v>352</v>
      </c>
      <c r="F9">
        <v>80</v>
      </c>
      <c r="G9">
        <v>4</v>
      </c>
      <c r="H9">
        <v>29</v>
      </c>
      <c r="I9" s="2">
        <f t="shared" si="1"/>
        <v>0.27440633245382584</v>
      </c>
      <c r="J9">
        <v>24</v>
      </c>
      <c r="K9">
        <v>44</v>
      </c>
      <c r="L9">
        <v>2</v>
      </c>
      <c r="M9">
        <v>3</v>
      </c>
      <c r="N9">
        <v>2</v>
      </c>
      <c r="O9">
        <v>4</v>
      </c>
      <c r="P9" s="2">
        <v>0.224</v>
      </c>
      <c r="Q9" s="2">
        <v>0.318</v>
      </c>
      <c r="R9" s="2">
        <f t="shared" si="2"/>
        <v>0.5924063324538258</v>
      </c>
    </row>
    <row r="10" spans="1:18" ht="13.5">
      <c r="A10" s="1">
        <v>9</v>
      </c>
      <c r="B10" t="s">
        <v>100</v>
      </c>
      <c r="C10">
        <v>144</v>
      </c>
      <c r="D10" s="2">
        <f t="shared" si="0"/>
        <v>0.27218934911242604</v>
      </c>
      <c r="E10">
        <v>507</v>
      </c>
      <c r="F10">
        <v>138</v>
      </c>
      <c r="G10">
        <v>21</v>
      </c>
      <c r="H10">
        <v>65</v>
      </c>
      <c r="I10" s="2">
        <f t="shared" si="1"/>
        <v>0.31666666666666665</v>
      </c>
      <c r="J10">
        <v>33</v>
      </c>
      <c r="K10">
        <v>41</v>
      </c>
      <c r="L10">
        <v>0</v>
      </c>
      <c r="M10">
        <v>0</v>
      </c>
      <c r="N10">
        <v>12</v>
      </c>
      <c r="O10">
        <v>2</v>
      </c>
      <c r="P10" s="2">
        <v>0.276</v>
      </c>
      <c r="Q10" s="2">
        <v>0.497</v>
      </c>
      <c r="R10" s="2">
        <f t="shared" si="2"/>
        <v>0.8136666666666666</v>
      </c>
    </row>
    <row r="11" spans="1:18" ht="13.5">
      <c r="A11" s="1" t="s">
        <v>7</v>
      </c>
      <c r="B11" t="s">
        <v>4</v>
      </c>
      <c r="C11">
        <v>118</v>
      </c>
      <c r="D11" s="2">
        <f t="shared" si="0"/>
        <v>0.3</v>
      </c>
      <c r="E11">
        <v>110</v>
      </c>
      <c r="F11">
        <v>33</v>
      </c>
      <c r="G11">
        <v>2</v>
      </c>
      <c r="H11">
        <v>13</v>
      </c>
      <c r="I11" s="2">
        <f>(F11+J11)/(E11+J11+M11)</f>
        <v>0.3389830508474576</v>
      </c>
      <c r="J11">
        <v>7</v>
      </c>
      <c r="K11">
        <v>19</v>
      </c>
      <c r="L11">
        <v>0</v>
      </c>
      <c r="M11">
        <v>1</v>
      </c>
      <c r="N11">
        <v>0</v>
      </c>
      <c r="O11">
        <v>0</v>
      </c>
      <c r="P11" s="2">
        <v>0.414</v>
      </c>
      <c r="Q11" s="2">
        <v>0.4</v>
      </c>
      <c r="R11" s="2">
        <f t="shared" si="2"/>
        <v>0.7389830508474576</v>
      </c>
    </row>
    <row r="12" spans="1:18" ht="13.5">
      <c r="A12" s="1" t="s">
        <v>7</v>
      </c>
      <c r="B12" t="s">
        <v>9</v>
      </c>
      <c r="C12">
        <v>132</v>
      </c>
      <c r="D12" s="2">
        <f t="shared" si="0"/>
        <v>0.23923444976076555</v>
      </c>
      <c r="E12">
        <v>209</v>
      </c>
      <c r="F12">
        <v>50</v>
      </c>
      <c r="G12">
        <v>2</v>
      </c>
      <c r="H12">
        <v>17</v>
      </c>
      <c r="I12" s="2">
        <f t="shared" si="1"/>
        <v>0.30434782608695654</v>
      </c>
      <c r="J12">
        <v>20</v>
      </c>
      <c r="K12">
        <v>30</v>
      </c>
      <c r="L12">
        <v>1</v>
      </c>
      <c r="M12">
        <v>1</v>
      </c>
      <c r="N12">
        <v>3</v>
      </c>
      <c r="O12">
        <v>3</v>
      </c>
      <c r="P12" s="2">
        <v>0.318</v>
      </c>
      <c r="Q12" s="2">
        <v>0.34</v>
      </c>
      <c r="R12" s="2">
        <f t="shared" si="2"/>
        <v>0.6443478260869566</v>
      </c>
    </row>
    <row r="13" spans="1:18" ht="13.5">
      <c r="A13" s="1" t="s">
        <v>7</v>
      </c>
      <c r="B13" t="s">
        <v>55</v>
      </c>
      <c r="C13">
        <v>106</v>
      </c>
      <c r="D13" s="2">
        <f t="shared" si="0"/>
        <v>0.30357142857142855</v>
      </c>
      <c r="E13">
        <v>112</v>
      </c>
      <c r="F13">
        <v>34</v>
      </c>
      <c r="G13">
        <v>0</v>
      </c>
      <c r="H13">
        <v>6</v>
      </c>
      <c r="I13" s="2">
        <f t="shared" si="1"/>
        <v>0.376</v>
      </c>
      <c r="J13">
        <v>13</v>
      </c>
      <c r="K13">
        <v>10</v>
      </c>
      <c r="L13">
        <v>0</v>
      </c>
      <c r="M13">
        <v>0</v>
      </c>
      <c r="N13">
        <v>9</v>
      </c>
      <c r="O13">
        <v>2</v>
      </c>
      <c r="P13" s="2">
        <v>0.25</v>
      </c>
      <c r="Q13" s="2">
        <v>0.321</v>
      </c>
      <c r="R13" s="2">
        <f t="shared" si="2"/>
        <v>0.6970000000000001</v>
      </c>
    </row>
    <row r="14" spans="1:18" ht="13.5">
      <c r="A14" s="1" t="s">
        <v>7</v>
      </c>
      <c r="B14" t="s">
        <v>8</v>
      </c>
      <c r="C14">
        <v>35</v>
      </c>
      <c r="D14" s="2">
        <f t="shared" si="0"/>
        <v>0.2571428571428571</v>
      </c>
      <c r="E14">
        <v>35</v>
      </c>
      <c r="F14">
        <v>9</v>
      </c>
      <c r="G14">
        <v>0</v>
      </c>
      <c r="H14">
        <v>2</v>
      </c>
      <c r="I14" s="2">
        <f t="shared" si="1"/>
        <v>0.3157894736842105</v>
      </c>
      <c r="J14">
        <v>3</v>
      </c>
      <c r="K14">
        <v>3</v>
      </c>
      <c r="L14">
        <v>3</v>
      </c>
      <c r="M14">
        <v>0</v>
      </c>
      <c r="N14">
        <v>0</v>
      </c>
      <c r="O14">
        <v>1</v>
      </c>
      <c r="P14" s="2">
        <v>0.222</v>
      </c>
      <c r="Q14" s="2">
        <v>0.314</v>
      </c>
      <c r="R14" s="2">
        <f t="shared" si="2"/>
        <v>0.6297894736842105</v>
      </c>
    </row>
    <row r="15" spans="1:18" ht="13.5">
      <c r="A15" s="1" t="s">
        <v>7</v>
      </c>
      <c r="B15" t="s">
        <v>71</v>
      </c>
      <c r="C15">
        <v>62</v>
      </c>
      <c r="D15" s="2">
        <f t="shared" si="0"/>
        <v>0.2571428571428571</v>
      </c>
      <c r="E15">
        <v>70</v>
      </c>
      <c r="F15">
        <v>18</v>
      </c>
      <c r="G15">
        <v>1</v>
      </c>
      <c r="H15">
        <v>8</v>
      </c>
      <c r="I15" s="2">
        <f t="shared" si="1"/>
        <v>0.3157894736842105</v>
      </c>
      <c r="J15">
        <v>6</v>
      </c>
      <c r="K15">
        <v>7</v>
      </c>
      <c r="L15">
        <v>2</v>
      </c>
      <c r="M15">
        <v>0</v>
      </c>
      <c r="N15">
        <v>1</v>
      </c>
      <c r="O15">
        <v>1</v>
      </c>
      <c r="P15" s="2">
        <v>0.348</v>
      </c>
      <c r="Q15" s="2">
        <v>0.371</v>
      </c>
      <c r="R15" s="2">
        <f t="shared" si="2"/>
        <v>0.6867894736842105</v>
      </c>
    </row>
    <row r="16" spans="1:18" ht="13.5">
      <c r="A16" s="1" t="s">
        <v>7</v>
      </c>
      <c r="B16" t="s">
        <v>107</v>
      </c>
      <c r="C16">
        <v>66</v>
      </c>
      <c r="D16" s="2">
        <f t="shared" si="0"/>
        <v>0.2631578947368421</v>
      </c>
      <c r="E16">
        <v>57</v>
      </c>
      <c r="F16">
        <v>15</v>
      </c>
      <c r="G16">
        <v>0</v>
      </c>
      <c r="H16">
        <v>4</v>
      </c>
      <c r="I16" s="2">
        <f t="shared" si="1"/>
        <v>0.2631578947368421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 s="2">
        <v>0.188</v>
      </c>
      <c r="Q16" s="2">
        <v>0.333</v>
      </c>
      <c r="R16" s="2">
        <f t="shared" si="2"/>
        <v>0.5961578947368421</v>
      </c>
    </row>
    <row r="17" spans="1:18" ht="13.5">
      <c r="A17" s="1" t="s">
        <v>7</v>
      </c>
      <c r="B17" t="s">
        <v>10</v>
      </c>
      <c r="C17">
        <v>112</v>
      </c>
      <c r="D17" s="2">
        <f t="shared" si="0"/>
        <v>0.20634920634920634</v>
      </c>
      <c r="E17">
        <v>63</v>
      </c>
      <c r="F17">
        <v>13</v>
      </c>
      <c r="G17">
        <v>0</v>
      </c>
      <c r="H17">
        <v>5</v>
      </c>
      <c r="I17" s="2">
        <f t="shared" si="1"/>
        <v>0.24242424242424243</v>
      </c>
      <c r="J17">
        <v>3</v>
      </c>
      <c r="K17">
        <v>7</v>
      </c>
      <c r="L17">
        <v>1</v>
      </c>
      <c r="M17">
        <v>0</v>
      </c>
      <c r="N17">
        <v>0</v>
      </c>
      <c r="O17">
        <v>3</v>
      </c>
      <c r="P17" s="2">
        <v>0.25</v>
      </c>
      <c r="Q17" s="2">
        <v>0.27</v>
      </c>
      <c r="R17" s="2">
        <f t="shared" si="2"/>
        <v>0.5124242424242424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66</v>
      </c>
      <c r="C21">
        <v>28</v>
      </c>
      <c r="D21">
        <v>4.73</v>
      </c>
      <c r="E21">
        <v>9</v>
      </c>
      <c r="F21">
        <v>13</v>
      </c>
      <c r="G21">
        <v>0</v>
      </c>
      <c r="H21">
        <v>0</v>
      </c>
      <c r="I21" s="2">
        <f>E21/(E21+F21)</f>
        <v>0.4090909090909091</v>
      </c>
      <c r="J21">
        <v>159.2</v>
      </c>
      <c r="K21">
        <v>2</v>
      </c>
      <c r="L21">
        <v>171</v>
      </c>
      <c r="M21">
        <v>86</v>
      </c>
      <c r="N21">
        <v>36</v>
      </c>
      <c r="O21">
        <v>3</v>
      </c>
      <c r="P21">
        <v>20</v>
      </c>
      <c r="Q21">
        <v>86</v>
      </c>
      <c r="R21">
        <v>84</v>
      </c>
    </row>
    <row r="22" spans="2:18" ht="13.5">
      <c r="B22" t="s">
        <v>44</v>
      </c>
      <c r="C22">
        <v>28</v>
      </c>
      <c r="D22">
        <v>3.47</v>
      </c>
      <c r="E22">
        <v>7</v>
      </c>
      <c r="F22">
        <v>11</v>
      </c>
      <c r="G22">
        <v>0</v>
      </c>
      <c r="H22">
        <v>0</v>
      </c>
      <c r="I22" s="2">
        <f aca="true" t="shared" si="3" ref="I22:I32">E22/(E22+F22)</f>
        <v>0.3888888888888889</v>
      </c>
      <c r="J22">
        <v>163.1</v>
      </c>
      <c r="K22">
        <v>3</v>
      </c>
      <c r="L22">
        <v>159</v>
      </c>
      <c r="M22">
        <v>37</v>
      </c>
      <c r="N22">
        <v>23</v>
      </c>
      <c r="O22">
        <v>2</v>
      </c>
      <c r="P22">
        <v>13</v>
      </c>
      <c r="Q22">
        <v>64</v>
      </c>
      <c r="R22">
        <v>63</v>
      </c>
    </row>
    <row r="23" spans="2:18" ht="13.5">
      <c r="B23" t="s">
        <v>82</v>
      </c>
      <c r="C23">
        <v>27</v>
      </c>
      <c r="D23" s="3">
        <v>3.5</v>
      </c>
      <c r="E23">
        <v>11</v>
      </c>
      <c r="F23">
        <v>9</v>
      </c>
      <c r="G23">
        <v>0</v>
      </c>
      <c r="H23">
        <v>0</v>
      </c>
      <c r="I23" s="2">
        <f t="shared" si="3"/>
        <v>0.55</v>
      </c>
      <c r="J23">
        <v>172.1</v>
      </c>
      <c r="K23">
        <v>3</v>
      </c>
      <c r="L23">
        <v>159</v>
      </c>
      <c r="M23">
        <v>115</v>
      </c>
      <c r="N23">
        <v>31</v>
      </c>
      <c r="O23">
        <v>4</v>
      </c>
      <c r="P23">
        <v>19</v>
      </c>
      <c r="Q23">
        <v>71</v>
      </c>
      <c r="R23">
        <v>67</v>
      </c>
    </row>
    <row r="24" spans="2:18" ht="13.5">
      <c r="B24" t="s">
        <v>43</v>
      </c>
      <c r="C24">
        <v>27</v>
      </c>
      <c r="D24">
        <v>2.68</v>
      </c>
      <c r="E24">
        <v>10</v>
      </c>
      <c r="F24">
        <v>12</v>
      </c>
      <c r="G24">
        <v>0</v>
      </c>
      <c r="H24">
        <v>0</v>
      </c>
      <c r="I24" s="2">
        <f t="shared" si="3"/>
        <v>0.45454545454545453</v>
      </c>
      <c r="J24">
        <v>181.2</v>
      </c>
      <c r="K24">
        <v>3</v>
      </c>
      <c r="L24">
        <v>149</v>
      </c>
      <c r="M24">
        <v>107</v>
      </c>
      <c r="N24">
        <v>61</v>
      </c>
      <c r="O24">
        <v>7</v>
      </c>
      <c r="P24">
        <v>16</v>
      </c>
      <c r="Q24">
        <v>58</v>
      </c>
      <c r="R24">
        <v>54</v>
      </c>
    </row>
    <row r="25" spans="2:18" ht="13.5">
      <c r="B25" t="s">
        <v>67</v>
      </c>
      <c r="C25">
        <v>27</v>
      </c>
      <c r="D25">
        <v>4.98</v>
      </c>
      <c r="E25">
        <v>5</v>
      </c>
      <c r="F25">
        <v>13</v>
      </c>
      <c r="G25">
        <v>0</v>
      </c>
      <c r="H25">
        <v>0</v>
      </c>
      <c r="I25" s="2">
        <f t="shared" si="3"/>
        <v>0.2777777777777778</v>
      </c>
      <c r="J25">
        <v>146.1</v>
      </c>
      <c r="K25">
        <v>2</v>
      </c>
      <c r="L25">
        <v>157</v>
      </c>
      <c r="M25">
        <v>44</v>
      </c>
      <c r="N25">
        <v>34</v>
      </c>
      <c r="O25">
        <v>4</v>
      </c>
      <c r="P25">
        <v>13</v>
      </c>
      <c r="Q25">
        <v>86</v>
      </c>
      <c r="R25">
        <v>81</v>
      </c>
    </row>
    <row r="26" spans="2:18" ht="13.5">
      <c r="B26" t="s">
        <v>47</v>
      </c>
      <c r="C26">
        <v>16</v>
      </c>
      <c r="D26" s="3">
        <v>4.57</v>
      </c>
      <c r="E26">
        <v>2</v>
      </c>
      <c r="F26">
        <v>1</v>
      </c>
      <c r="G26">
        <v>0</v>
      </c>
      <c r="H26">
        <v>0</v>
      </c>
      <c r="I26" s="2">
        <f t="shared" si="3"/>
        <v>0.6666666666666666</v>
      </c>
      <c r="J26">
        <v>82.2</v>
      </c>
      <c r="K26">
        <v>0</v>
      </c>
      <c r="L26">
        <v>93</v>
      </c>
      <c r="M26">
        <v>23</v>
      </c>
      <c r="N26">
        <v>24</v>
      </c>
      <c r="O26">
        <v>1</v>
      </c>
      <c r="P26">
        <v>10</v>
      </c>
      <c r="Q26">
        <v>44</v>
      </c>
      <c r="R26">
        <v>42</v>
      </c>
    </row>
    <row r="27" spans="2:18" ht="13.5">
      <c r="B27" t="s">
        <v>115</v>
      </c>
      <c r="C27">
        <v>23</v>
      </c>
      <c r="D27">
        <v>5.65</v>
      </c>
      <c r="E27">
        <v>2</v>
      </c>
      <c r="F27">
        <v>3</v>
      </c>
      <c r="G27">
        <v>0</v>
      </c>
      <c r="H27">
        <v>2</v>
      </c>
      <c r="I27" s="2">
        <f t="shared" si="3"/>
        <v>0.4</v>
      </c>
      <c r="J27">
        <v>28.2</v>
      </c>
      <c r="K27">
        <v>0</v>
      </c>
      <c r="L27">
        <v>41</v>
      </c>
      <c r="M27">
        <v>10</v>
      </c>
      <c r="N27">
        <v>11</v>
      </c>
      <c r="O27">
        <v>0</v>
      </c>
      <c r="P27">
        <v>2</v>
      </c>
      <c r="Q27">
        <v>18</v>
      </c>
      <c r="R27">
        <v>18</v>
      </c>
    </row>
    <row r="28" spans="2:18" ht="13.5">
      <c r="B28" t="s">
        <v>110</v>
      </c>
      <c r="C28">
        <v>44</v>
      </c>
      <c r="D28">
        <v>4.09</v>
      </c>
      <c r="E28">
        <v>3</v>
      </c>
      <c r="F28">
        <v>2</v>
      </c>
      <c r="G28">
        <v>2</v>
      </c>
      <c r="H28">
        <v>4</v>
      </c>
      <c r="I28" s="2">
        <f t="shared" si="3"/>
        <v>0.6</v>
      </c>
      <c r="J28">
        <v>72.2</v>
      </c>
      <c r="K28">
        <v>0</v>
      </c>
      <c r="L28">
        <v>78</v>
      </c>
      <c r="M28">
        <v>21</v>
      </c>
      <c r="N28">
        <v>24</v>
      </c>
      <c r="O28">
        <v>3</v>
      </c>
      <c r="P28">
        <v>4</v>
      </c>
      <c r="Q28">
        <v>33</v>
      </c>
      <c r="R28">
        <v>33</v>
      </c>
    </row>
    <row r="29" spans="2:18" ht="13.5">
      <c r="B29" t="s">
        <v>112</v>
      </c>
      <c r="C29">
        <v>42</v>
      </c>
      <c r="D29">
        <v>2.56</v>
      </c>
      <c r="E29">
        <v>5</v>
      </c>
      <c r="F29">
        <v>0</v>
      </c>
      <c r="G29">
        <v>1</v>
      </c>
      <c r="H29">
        <v>3</v>
      </c>
      <c r="I29" s="2">
        <f t="shared" si="3"/>
        <v>1</v>
      </c>
      <c r="J29">
        <v>59.2</v>
      </c>
      <c r="K29">
        <v>0</v>
      </c>
      <c r="L29">
        <v>52</v>
      </c>
      <c r="M29">
        <v>15</v>
      </c>
      <c r="N29">
        <v>6</v>
      </c>
      <c r="O29">
        <v>1</v>
      </c>
      <c r="P29">
        <v>4</v>
      </c>
      <c r="Q29">
        <v>19</v>
      </c>
      <c r="R29">
        <v>17</v>
      </c>
    </row>
    <row r="30" spans="2:18" ht="13.5">
      <c r="B30" t="s">
        <v>111</v>
      </c>
      <c r="C30">
        <v>52</v>
      </c>
      <c r="D30" s="3">
        <v>4.2</v>
      </c>
      <c r="E30">
        <v>2</v>
      </c>
      <c r="F30">
        <v>6</v>
      </c>
      <c r="G30">
        <v>0</v>
      </c>
      <c r="H30">
        <v>3</v>
      </c>
      <c r="I30" s="2">
        <f t="shared" si="3"/>
        <v>0.25</v>
      </c>
      <c r="J30">
        <v>70.2</v>
      </c>
      <c r="K30">
        <v>0</v>
      </c>
      <c r="L30">
        <v>75</v>
      </c>
      <c r="M30">
        <v>16</v>
      </c>
      <c r="N30">
        <v>18</v>
      </c>
      <c r="O30">
        <v>1</v>
      </c>
      <c r="P30">
        <v>4</v>
      </c>
      <c r="Q30">
        <v>34</v>
      </c>
      <c r="R30">
        <v>33</v>
      </c>
    </row>
    <row r="31" spans="2:18" ht="13.5">
      <c r="B31" t="s">
        <v>114</v>
      </c>
      <c r="C31">
        <v>39</v>
      </c>
      <c r="D31">
        <v>4.29</v>
      </c>
      <c r="E31">
        <v>4</v>
      </c>
      <c r="F31">
        <v>0</v>
      </c>
      <c r="G31">
        <v>2</v>
      </c>
      <c r="H31">
        <v>2</v>
      </c>
      <c r="I31" s="2">
        <f t="shared" si="3"/>
        <v>1</v>
      </c>
      <c r="J31">
        <v>63</v>
      </c>
      <c r="K31">
        <v>0</v>
      </c>
      <c r="L31">
        <v>72</v>
      </c>
      <c r="M31">
        <v>37</v>
      </c>
      <c r="N31">
        <v>14</v>
      </c>
      <c r="O31">
        <v>1</v>
      </c>
      <c r="P31">
        <v>5</v>
      </c>
      <c r="Q31">
        <v>33</v>
      </c>
      <c r="R31">
        <v>30</v>
      </c>
    </row>
    <row r="32" spans="2:18" ht="13.5">
      <c r="B32" t="s">
        <v>53</v>
      </c>
      <c r="C32">
        <v>44</v>
      </c>
      <c r="D32">
        <v>4.58</v>
      </c>
      <c r="E32">
        <v>6</v>
      </c>
      <c r="F32">
        <v>4</v>
      </c>
      <c r="G32">
        <v>30</v>
      </c>
      <c r="H32">
        <v>2</v>
      </c>
      <c r="I32" s="2">
        <f t="shared" si="3"/>
        <v>0.6</v>
      </c>
      <c r="J32">
        <v>57</v>
      </c>
      <c r="K32">
        <v>0</v>
      </c>
      <c r="L32">
        <v>54</v>
      </c>
      <c r="M32">
        <v>43</v>
      </c>
      <c r="N32">
        <v>11</v>
      </c>
      <c r="O32">
        <v>3</v>
      </c>
      <c r="P32">
        <v>7</v>
      </c>
      <c r="Q32">
        <v>31</v>
      </c>
      <c r="R32">
        <v>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L9" sqref="L9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5.875" style="0" customWidth="1"/>
    <col min="11" max="11" width="5.25390625" style="0" bestFit="1" customWidth="1"/>
    <col min="12" max="12" width="5.50390625" style="0" bestFit="1" customWidth="1"/>
    <col min="13" max="18" width="5.253906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55</v>
      </c>
      <c r="C2">
        <v>144</v>
      </c>
      <c r="D2" s="2">
        <f>F2/E2</f>
        <v>0.28846153846153844</v>
      </c>
      <c r="E2">
        <v>468</v>
      </c>
      <c r="F2">
        <v>135</v>
      </c>
      <c r="G2">
        <v>5</v>
      </c>
      <c r="H2">
        <v>31</v>
      </c>
      <c r="I2" s="2">
        <f>(F2+J2)/(E2+J2+M2)</f>
        <v>0.34833659491193736</v>
      </c>
      <c r="J2">
        <v>43</v>
      </c>
      <c r="K2">
        <v>46</v>
      </c>
      <c r="L2">
        <v>0</v>
      </c>
      <c r="M2">
        <v>0</v>
      </c>
      <c r="N2">
        <v>13</v>
      </c>
      <c r="O2">
        <v>11</v>
      </c>
      <c r="P2" s="2">
        <v>0.279</v>
      </c>
      <c r="Q2" s="2">
        <v>0.419</v>
      </c>
      <c r="R2" s="2">
        <f>I2+Q2</f>
        <v>0.7673365949119373</v>
      </c>
    </row>
    <row r="3" spans="1:18" ht="13.5">
      <c r="A3">
        <v>2</v>
      </c>
      <c r="B3" t="s">
        <v>54</v>
      </c>
      <c r="C3">
        <v>144</v>
      </c>
      <c r="D3" s="2">
        <f aca="true" t="shared" si="0" ref="D3:D17">F3/E3</f>
        <v>0.2847826086956522</v>
      </c>
      <c r="E3">
        <v>460</v>
      </c>
      <c r="F3">
        <v>131</v>
      </c>
      <c r="G3">
        <v>6</v>
      </c>
      <c r="H3">
        <v>49</v>
      </c>
      <c r="I3" s="2">
        <f aca="true" t="shared" si="1" ref="I3:I17">(F3+J3)/(E3+J3+M3)</f>
        <v>0.33669354838709675</v>
      </c>
      <c r="J3">
        <v>36</v>
      </c>
      <c r="K3">
        <v>37</v>
      </c>
      <c r="L3">
        <v>0</v>
      </c>
      <c r="M3">
        <v>0</v>
      </c>
      <c r="N3">
        <v>5</v>
      </c>
      <c r="O3">
        <v>3</v>
      </c>
      <c r="P3" s="2">
        <v>0.311</v>
      </c>
      <c r="Q3" s="2">
        <v>0.452</v>
      </c>
      <c r="R3" s="2">
        <f aca="true" t="shared" si="2" ref="R3:R17">I3+Q3</f>
        <v>0.7886935483870967</v>
      </c>
    </row>
    <row r="4" spans="1:18" ht="13.5">
      <c r="A4">
        <v>3</v>
      </c>
      <c r="B4" t="s">
        <v>70</v>
      </c>
      <c r="C4">
        <v>141</v>
      </c>
      <c r="D4" s="2">
        <f t="shared" si="0"/>
        <v>0.2889273356401384</v>
      </c>
      <c r="E4">
        <v>578</v>
      </c>
      <c r="F4">
        <v>167</v>
      </c>
      <c r="G4">
        <v>20</v>
      </c>
      <c r="H4">
        <v>70</v>
      </c>
      <c r="I4" s="2">
        <f t="shared" si="1"/>
        <v>0.3184818481848185</v>
      </c>
      <c r="J4">
        <v>26</v>
      </c>
      <c r="K4">
        <v>78</v>
      </c>
      <c r="L4">
        <v>0</v>
      </c>
      <c r="M4">
        <v>2</v>
      </c>
      <c r="N4">
        <v>1</v>
      </c>
      <c r="O4">
        <v>13</v>
      </c>
      <c r="P4" s="2">
        <v>0.252</v>
      </c>
      <c r="Q4" s="2">
        <v>0.448</v>
      </c>
      <c r="R4" s="2">
        <f t="shared" si="2"/>
        <v>0.7664818481848186</v>
      </c>
    </row>
    <row r="5" spans="1:18" ht="13.5">
      <c r="A5">
        <v>4</v>
      </c>
      <c r="B5" t="s">
        <v>105</v>
      </c>
      <c r="C5">
        <v>143</v>
      </c>
      <c r="D5" s="2">
        <f t="shared" si="0"/>
        <v>0.29264214046822745</v>
      </c>
      <c r="E5">
        <v>598</v>
      </c>
      <c r="F5">
        <v>175</v>
      </c>
      <c r="G5">
        <v>46</v>
      </c>
      <c r="H5">
        <v>125</v>
      </c>
      <c r="I5" s="2">
        <f t="shared" si="1"/>
        <v>0.31017770597738287</v>
      </c>
      <c r="J5">
        <v>17</v>
      </c>
      <c r="K5">
        <v>60</v>
      </c>
      <c r="L5">
        <v>0</v>
      </c>
      <c r="M5">
        <v>4</v>
      </c>
      <c r="N5">
        <v>3</v>
      </c>
      <c r="O5">
        <v>5</v>
      </c>
      <c r="P5" s="2">
        <v>0.291</v>
      </c>
      <c r="Q5" s="2">
        <v>0.592</v>
      </c>
      <c r="R5" s="2">
        <f t="shared" si="2"/>
        <v>0.9021777059773828</v>
      </c>
    </row>
    <row r="6" spans="1:18" ht="13.5">
      <c r="A6">
        <v>5</v>
      </c>
      <c r="B6" t="s">
        <v>106</v>
      </c>
      <c r="C6">
        <v>144</v>
      </c>
      <c r="D6" s="2">
        <f t="shared" si="0"/>
        <v>0.3053571428571429</v>
      </c>
      <c r="E6">
        <v>560</v>
      </c>
      <c r="F6">
        <v>171</v>
      </c>
      <c r="G6">
        <v>31</v>
      </c>
      <c r="H6">
        <v>95</v>
      </c>
      <c r="I6" s="2">
        <f t="shared" si="1"/>
        <v>0.357495881383855</v>
      </c>
      <c r="J6">
        <v>46</v>
      </c>
      <c r="K6">
        <v>46</v>
      </c>
      <c r="L6">
        <v>0</v>
      </c>
      <c r="M6">
        <v>1</v>
      </c>
      <c r="N6">
        <v>0</v>
      </c>
      <c r="O6">
        <v>2</v>
      </c>
      <c r="P6" s="2">
        <v>0.304</v>
      </c>
      <c r="Q6" s="2">
        <v>0.607</v>
      </c>
      <c r="R6" s="2">
        <f t="shared" si="2"/>
        <v>0.964495881383855</v>
      </c>
    </row>
    <row r="7" spans="1:18" ht="13.5">
      <c r="A7">
        <v>6</v>
      </c>
      <c r="B7" t="s">
        <v>86</v>
      </c>
      <c r="C7">
        <v>144</v>
      </c>
      <c r="D7" s="2">
        <f t="shared" si="0"/>
        <v>0.289048473967684</v>
      </c>
      <c r="E7">
        <v>557</v>
      </c>
      <c r="F7">
        <v>161</v>
      </c>
      <c r="G7">
        <v>29</v>
      </c>
      <c r="H7">
        <v>96</v>
      </c>
      <c r="I7" s="2">
        <f t="shared" si="1"/>
        <v>0.33277591973244147</v>
      </c>
      <c r="J7">
        <v>38</v>
      </c>
      <c r="K7">
        <v>78</v>
      </c>
      <c r="L7">
        <v>0</v>
      </c>
      <c r="M7">
        <v>3</v>
      </c>
      <c r="N7">
        <v>0</v>
      </c>
      <c r="O7">
        <v>6</v>
      </c>
      <c r="P7" s="2">
        <v>0.29</v>
      </c>
      <c r="Q7" s="2">
        <v>0.508</v>
      </c>
      <c r="R7" s="2">
        <f t="shared" si="2"/>
        <v>0.8407759197324415</v>
      </c>
    </row>
    <row r="8" spans="1:18" ht="13.5">
      <c r="A8">
        <v>7</v>
      </c>
      <c r="B8" t="s">
        <v>4</v>
      </c>
      <c r="C8">
        <v>142</v>
      </c>
      <c r="D8" s="2">
        <f t="shared" si="0"/>
        <v>0.2593283582089552</v>
      </c>
      <c r="E8">
        <v>536</v>
      </c>
      <c r="F8">
        <v>139</v>
      </c>
      <c r="G8">
        <v>20</v>
      </c>
      <c r="H8">
        <v>71</v>
      </c>
      <c r="I8" s="2">
        <f t="shared" si="1"/>
        <v>0.2820976491862568</v>
      </c>
      <c r="J8">
        <v>17</v>
      </c>
      <c r="K8">
        <v>87</v>
      </c>
      <c r="L8">
        <v>0</v>
      </c>
      <c r="M8">
        <v>0</v>
      </c>
      <c r="N8">
        <v>1</v>
      </c>
      <c r="O8">
        <v>13</v>
      </c>
      <c r="P8" s="2">
        <v>0.314</v>
      </c>
      <c r="Q8" s="2">
        <v>0.418</v>
      </c>
      <c r="R8" s="2">
        <f t="shared" si="2"/>
        <v>0.7000976491862567</v>
      </c>
    </row>
    <row r="9" spans="1:18" ht="13.5">
      <c r="A9">
        <v>8</v>
      </c>
      <c r="B9" t="s">
        <v>9</v>
      </c>
      <c r="C9">
        <v>144</v>
      </c>
      <c r="D9" s="2">
        <f t="shared" si="0"/>
        <v>0.25136612021857924</v>
      </c>
      <c r="E9">
        <v>366</v>
      </c>
      <c r="F9">
        <v>92</v>
      </c>
      <c r="G9">
        <v>10</v>
      </c>
      <c r="H9">
        <v>42</v>
      </c>
      <c r="I9" s="2">
        <f t="shared" si="1"/>
        <v>0.3020304568527919</v>
      </c>
      <c r="J9">
        <v>27</v>
      </c>
      <c r="K9">
        <v>56</v>
      </c>
      <c r="L9">
        <v>3</v>
      </c>
      <c r="M9">
        <v>1</v>
      </c>
      <c r="N9">
        <v>4</v>
      </c>
      <c r="O9">
        <v>9</v>
      </c>
      <c r="P9" s="2">
        <v>0.26</v>
      </c>
      <c r="Q9" s="2">
        <v>0.407</v>
      </c>
      <c r="R9" s="2">
        <f t="shared" si="2"/>
        <v>0.7090304568527919</v>
      </c>
    </row>
    <row r="10" spans="1:18" ht="13.5">
      <c r="A10" s="1" t="s">
        <v>7</v>
      </c>
      <c r="B10" t="s">
        <v>72</v>
      </c>
      <c r="C10">
        <v>125</v>
      </c>
      <c r="D10" s="2">
        <f t="shared" si="0"/>
        <v>0.2752808988764045</v>
      </c>
      <c r="E10">
        <v>178</v>
      </c>
      <c r="F10">
        <v>49</v>
      </c>
      <c r="G10">
        <v>2</v>
      </c>
      <c r="H10">
        <v>14</v>
      </c>
      <c r="I10" s="2">
        <f t="shared" si="1"/>
        <v>0.3384615384615385</v>
      </c>
      <c r="J10">
        <v>17</v>
      </c>
      <c r="K10">
        <v>17</v>
      </c>
      <c r="L10">
        <v>1</v>
      </c>
      <c r="M10">
        <v>0</v>
      </c>
      <c r="N10">
        <v>3</v>
      </c>
      <c r="O10">
        <v>1</v>
      </c>
      <c r="P10" s="2">
        <v>0.333</v>
      </c>
      <c r="Q10" s="2">
        <v>0.376</v>
      </c>
      <c r="R10" s="2">
        <f t="shared" si="2"/>
        <v>0.7144615384615385</v>
      </c>
    </row>
    <row r="11" spans="1:18" ht="13.5">
      <c r="A11" s="1" t="s">
        <v>7</v>
      </c>
      <c r="B11" t="s">
        <v>80</v>
      </c>
      <c r="C11">
        <v>105</v>
      </c>
      <c r="D11" s="2">
        <f t="shared" si="0"/>
        <v>0.1981981981981982</v>
      </c>
      <c r="E11">
        <v>111</v>
      </c>
      <c r="F11">
        <v>22</v>
      </c>
      <c r="G11">
        <v>1</v>
      </c>
      <c r="H11">
        <v>4</v>
      </c>
      <c r="I11" s="2">
        <f t="shared" si="1"/>
        <v>0.25210084033613445</v>
      </c>
      <c r="J11">
        <v>8</v>
      </c>
      <c r="K11">
        <v>13</v>
      </c>
      <c r="L11">
        <v>3</v>
      </c>
      <c r="M11">
        <v>0</v>
      </c>
      <c r="N11">
        <v>0</v>
      </c>
      <c r="O11">
        <v>0</v>
      </c>
      <c r="P11" s="2">
        <v>0.138</v>
      </c>
      <c r="Q11" s="2">
        <v>0.243</v>
      </c>
      <c r="R11" s="2">
        <f t="shared" si="2"/>
        <v>0.49510084033613444</v>
      </c>
    </row>
    <row r="12" spans="1:18" ht="13.5">
      <c r="A12" s="1" t="s">
        <v>7</v>
      </c>
      <c r="B12" t="s">
        <v>63</v>
      </c>
      <c r="C12">
        <v>80</v>
      </c>
      <c r="D12" s="2">
        <f t="shared" si="0"/>
        <v>0.24731182795698925</v>
      </c>
      <c r="E12">
        <v>93</v>
      </c>
      <c r="F12">
        <v>23</v>
      </c>
      <c r="G12">
        <v>1</v>
      </c>
      <c r="H12">
        <v>8</v>
      </c>
      <c r="I12" s="2">
        <f t="shared" si="1"/>
        <v>0.2857142857142857</v>
      </c>
      <c r="J12">
        <v>5</v>
      </c>
      <c r="K12">
        <v>9</v>
      </c>
      <c r="L12">
        <v>1</v>
      </c>
      <c r="M12">
        <v>0</v>
      </c>
      <c r="N12">
        <v>0</v>
      </c>
      <c r="O12">
        <v>1</v>
      </c>
      <c r="P12" s="2">
        <v>0.318</v>
      </c>
      <c r="Q12" s="2">
        <v>0.344</v>
      </c>
      <c r="R12" s="2">
        <f t="shared" si="2"/>
        <v>0.6297142857142857</v>
      </c>
    </row>
    <row r="13" spans="1:18" ht="13.5">
      <c r="A13" s="1" t="s">
        <v>7</v>
      </c>
      <c r="B13" t="s">
        <v>107</v>
      </c>
      <c r="C13">
        <v>7</v>
      </c>
      <c r="D13" s="2">
        <f t="shared" si="0"/>
        <v>0.25</v>
      </c>
      <c r="E13">
        <v>8</v>
      </c>
      <c r="F13">
        <v>2</v>
      </c>
      <c r="G13">
        <v>0</v>
      </c>
      <c r="H13">
        <v>3</v>
      </c>
      <c r="I13" s="2">
        <f t="shared" si="1"/>
        <v>0.25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 s="2">
        <v>0.5</v>
      </c>
      <c r="Q13" s="2">
        <v>0.25</v>
      </c>
      <c r="R13" s="2">
        <f t="shared" si="2"/>
        <v>0.5</v>
      </c>
    </row>
    <row r="14" spans="1:18" ht="13.5">
      <c r="A14" s="1" t="s">
        <v>7</v>
      </c>
      <c r="B14" t="s">
        <v>108</v>
      </c>
      <c r="C14">
        <v>61</v>
      </c>
      <c r="D14" s="2">
        <f t="shared" si="0"/>
        <v>0.3</v>
      </c>
      <c r="E14">
        <v>40</v>
      </c>
      <c r="F14">
        <v>12</v>
      </c>
      <c r="G14">
        <v>0</v>
      </c>
      <c r="H14">
        <v>2</v>
      </c>
      <c r="I14" s="2">
        <f t="shared" si="1"/>
        <v>0.3170731707317073</v>
      </c>
      <c r="J14">
        <v>1</v>
      </c>
      <c r="K14">
        <v>9</v>
      </c>
      <c r="L14">
        <v>0</v>
      </c>
      <c r="M14">
        <v>0</v>
      </c>
      <c r="N14">
        <v>2</v>
      </c>
      <c r="O14">
        <v>2</v>
      </c>
      <c r="P14" s="2">
        <v>0.4</v>
      </c>
      <c r="Q14" s="2">
        <v>0.35</v>
      </c>
      <c r="R14" s="2">
        <f t="shared" si="2"/>
        <v>0.6670731707317072</v>
      </c>
    </row>
    <row r="15" spans="1:18" ht="13.5">
      <c r="A15" s="1" t="s">
        <v>7</v>
      </c>
      <c r="B15" t="s">
        <v>77</v>
      </c>
      <c r="C15">
        <v>47</v>
      </c>
      <c r="D15" s="2">
        <f t="shared" si="0"/>
        <v>0.2777777777777778</v>
      </c>
      <c r="E15">
        <v>54</v>
      </c>
      <c r="F15">
        <v>15</v>
      </c>
      <c r="G15">
        <v>0</v>
      </c>
      <c r="H15">
        <v>4</v>
      </c>
      <c r="I15" s="2">
        <f t="shared" si="1"/>
        <v>0.3157894736842105</v>
      </c>
      <c r="J15">
        <v>3</v>
      </c>
      <c r="K15">
        <v>6</v>
      </c>
      <c r="L15">
        <v>1</v>
      </c>
      <c r="M15">
        <v>0</v>
      </c>
      <c r="N15">
        <v>2</v>
      </c>
      <c r="O15">
        <v>1</v>
      </c>
      <c r="P15" s="2">
        <v>0.364</v>
      </c>
      <c r="Q15" s="2">
        <v>0.352</v>
      </c>
      <c r="R15" s="2">
        <f t="shared" si="2"/>
        <v>0.6677894736842105</v>
      </c>
    </row>
    <row r="16" spans="1:18" ht="13.5">
      <c r="A16" s="1" t="s">
        <v>7</v>
      </c>
      <c r="B16" t="s">
        <v>109</v>
      </c>
      <c r="C16">
        <v>27</v>
      </c>
      <c r="D16" s="2">
        <f t="shared" si="0"/>
        <v>0.2962962962962963</v>
      </c>
      <c r="E16">
        <v>27</v>
      </c>
      <c r="F16">
        <v>8</v>
      </c>
      <c r="G16">
        <v>1</v>
      </c>
      <c r="H16">
        <v>4</v>
      </c>
      <c r="I16" s="2">
        <f t="shared" si="1"/>
        <v>0.3448275862068966</v>
      </c>
      <c r="J16">
        <v>2</v>
      </c>
      <c r="K16">
        <v>3</v>
      </c>
      <c r="L16">
        <v>0</v>
      </c>
      <c r="M16">
        <v>0</v>
      </c>
      <c r="N16">
        <v>2</v>
      </c>
      <c r="O16">
        <v>1</v>
      </c>
      <c r="P16" s="2">
        <v>0.286</v>
      </c>
      <c r="Q16" s="2">
        <v>0.519</v>
      </c>
      <c r="R16" s="2">
        <f t="shared" si="2"/>
        <v>0.8638275862068966</v>
      </c>
    </row>
    <row r="17" spans="1:18" ht="13.5">
      <c r="A17" s="1" t="s">
        <v>7</v>
      </c>
      <c r="B17" t="s">
        <v>10</v>
      </c>
      <c r="C17">
        <v>57</v>
      </c>
      <c r="D17" s="2">
        <f t="shared" si="0"/>
        <v>0.21428571428571427</v>
      </c>
      <c r="E17">
        <v>28</v>
      </c>
      <c r="F17">
        <v>6</v>
      </c>
      <c r="G17">
        <v>0</v>
      </c>
      <c r="H17">
        <v>0</v>
      </c>
      <c r="I17" s="2">
        <f t="shared" si="1"/>
        <v>0.26666666666666666</v>
      </c>
      <c r="J17">
        <v>2</v>
      </c>
      <c r="K17">
        <v>5</v>
      </c>
      <c r="L17">
        <v>1</v>
      </c>
      <c r="M17">
        <v>0</v>
      </c>
      <c r="N17">
        <v>0</v>
      </c>
      <c r="O17">
        <v>1</v>
      </c>
      <c r="P17" s="2">
        <v>0.25</v>
      </c>
      <c r="Q17" s="2">
        <v>0.25</v>
      </c>
      <c r="R17" s="2">
        <f t="shared" si="2"/>
        <v>0.5166666666666666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65</v>
      </c>
      <c r="C21">
        <v>27</v>
      </c>
      <c r="D21">
        <v>5.92</v>
      </c>
      <c r="E21">
        <v>7</v>
      </c>
      <c r="F21">
        <v>10</v>
      </c>
      <c r="G21">
        <v>0</v>
      </c>
      <c r="H21">
        <v>0</v>
      </c>
      <c r="I21" s="2">
        <f>E21/(E21+F21)</f>
        <v>0.4117647058823529</v>
      </c>
      <c r="J21">
        <v>141.1</v>
      </c>
      <c r="K21">
        <v>0</v>
      </c>
      <c r="L21">
        <v>146</v>
      </c>
      <c r="M21">
        <v>105</v>
      </c>
      <c r="N21">
        <v>43</v>
      </c>
      <c r="O21">
        <v>3</v>
      </c>
      <c r="P21">
        <v>28</v>
      </c>
      <c r="Q21">
        <v>98</v>
      </c>
      <c r="R21">
        <v>93</v>
      </c>
    </row>
    <row r="22" spans="2:18" ht="13.5">
      <c r="B22" t="s">
        <v>73</v>
      </c>
      <c r="C22">
        <v>27</v>
      </c>
      <c r="D22">
        <v>3.54</v>
      </c>
      <c r="E22">
        <v>14</v>
      </c>
      <c r="F22">
        <v>7</v>
      </c>
      <c r="G22">
        <v>0</v>
      </c>
      <c r="H22">
        <v>0</v>
      </c>
      <c r="I22" s="2">
        <f aca="true" t="shared" si="3" ref="I22:I32">E22/(E22+F22)</f>
        <v>0.6666666666666666</v>
      </c>
      <c r="J22">
        <v>183</v>
      </c>
      <c r="K22">
        <v>4</v>
      </c>
      <c r="L22">
        <v>166</v>
      </c>
      <c r="M22">
        <v>149</v>
      </c>
      <c r="N22">
        <v>33</v>
      </c>
      <c r="O22">
        <v>5</v>
      </c>
      <c r="P22">
        <v>20</v>
      </c>
      <c r="Q22">
        <v>74</v>
      </c>
      <c r="R22">
        <v>72</v>
      </c>
    </row>
    <row r="23" spans="2:18" ht="13.5">
      <c r="B23" t="s">
        <v>83</v>
      </c>
      <c r="C23">
        <v>26</v>
      </c>
      <c r="D23">
        <v>2.82</v>
      </c>
      <c r="E23">
        <v>10</v>
      </c>
      <c r="F23">
        <v>6</v>
      </c>
      <c r="G23">
        <v>0</v>
      </c>
      <c r="H23">
        <v>0</v>
      </c>
      <c r="I23" s="2">
        <f t="shared" si="3"/>
        <v>0.625</v>
      </c>
      <c r="J23">
        <v>175.1</v>
      </c>
      <c r="K23">
        <v>3</v>
      </c>
      <c r="L23">
        <v>138</v>
      </c>
      <c r="M23">
        <v>103</v>
      </c>
      <c r="N23">
        <v>28</v>
      </c>
      <c r="O23">
        <v>4</v>
      </c>
      <c r="P23">
        <v>12</v>
      </c>
      <c r="Q23">
        <v>58</v>
      </c>
      <c r="R23">
        <v>55</v>
      </c>
    </row>
    <row r="24" spans="2:18" ht="13.5">
      <c r="B24" t="s">
        <v>43</v>
      </c>
      <c r="C24">
        <v>26</v>
      </c>
      <c r="D24" s="3">
        <v>3.76</v>
      </c>
      <c r="E24">
        <v>11</v>
      </c>
      <c r="F24">
        <v>8</v>
      </c>
      <c r="G24">
        <v>0</v>
      </c>
      <c r="H24">
        <v>0</v>
      </c>
      <c r="I24" s="2">
        <f t="shared" si="3"/>
        <v>0.5789473684210527</v>
      </c>
      <c r="J24">
        <v>174.2</v>
      </c>
      <c r="K24">
        <v>5</v>
      </c>
      <c r="L24">
        <v>141</v>
      </c>
      <c r="M24">
        <v>127</v>
      </c>
      <c r="N24">
        <v>52</v>
      </c>
      <c r="O24">
        <v>8</v>
      </c>
      <c r="P24">
        <v>16</v>
      </c>
      <c r="Q24">
        <v>73</v>
      </c>
      <c r="R24">
        <v>73</v>
      </c>
    </row>
    <row r="25" spans="2:18" ht="13.5">
      <c r="B25" t="s">
        <v>45</v>
      </c>
      <c r="C25">
        <v>26</v>
      </c>
      <c r="D25">
        <v>3.87</v>
      </c>
      <c r="E25">
        <v>9</v>
      </c>
      <c r="F25">
        <v>9</v>
      </c>
      <c r="G25">
        <v>0</v>
      </c>
      <c r="H25">
        <v>0</v>
      </c>
      <c r="I25" s="2">
        <f t="shared" si="3"/>
        <v>0.5</v>
      </c>
      <c r="J25">
        <v>144.1</v>
      </c>
      <c r="K25">
        <v>0</v>
      </c>
      <c r="L25">
        <v>134</v>
      </c>
      <c r="M25">
        <v>117</v>
      </c>
      <c r="N25">
        <v>66</v>
      </c>
      <c r="O25">
        <v>6</v>
      </c>
      <c r="P25">
        <v>9</v>
      </c>
      <c r="Q25">
        <v>67</v>
      </c>
      <c r="R25">
        <v>62</v>
      </c>
    </row>
    <row r="26" spans="2:18" ht="13.5">
      <c r="B26" t="s">
        <v>44</v>
      </c>
      <c r="C26">
        <v>20</v>
      </c>
      <c r="D26">
        <v>2.96</v>
      </c>
      <c r="E26">
        <v>4</v>
      </c>
      <c r="F26">
        <v>5</v>
      </c>
      <c r="G26">
        <v>0</v>
      </c>
      <c r="H26">
        <v>0</v>
      </c>
      <c r="I26" s="2">
        <f t="shared" si="3"/>
        <v>0.4444444444444444</v>
      </c>
      <c r="J26">
        <v>112.1</v>
      </c>
      <c r="K26">
        <v>1</v>
      </c>
      <c r="L26">
        <v>103</v>
      </c>
      <c r="M26">
        <v>43</v>
      </c>
      <c r="N26">
        <v>21</v>
      </c>
      <c r="O26">
        <v>0</v>
      </c>
      <c r="P26">
        <v>10</v>
      </c>
      <c r="Q26">
        <v>39</v>
      </c>
      <c r="R26">
        <v>37</v>
      </c>
    </row>
    <row r="27" spans="2:18" ht="13.5">
      <c r="B27" t="s">
        <v>110</v>
      </c>
      <c r="C27">
        <v>35</v>
      </c>
      <c r="D27">
        <v>4.89</v>
      </c>
      <c r="E27">
        <v>5</v>
      </c>
      <c r="F27">
        <v>3</v>
      </c>
      <c r="G27">
        <v>1</v>
      </c>
      <c r="H27">
        <v>3</v>
      </c>
      <c r="I27" s="2">
        <f t="shared" si="3"/>
        <v>0.625</v>
      </c>
      <c r="J27">
        <v>53.1</v>
      </c>
      <c r="K27">
        <v>0</v>
      </c>
      <c r="L27">
        <v>57</v>
      </c>
      <c r="M27">
        <v>21</v>
      </c>
      <c r="N27">
        <v>8</v>
      </c>
      <c r="O27">
        <v>1</v>
      </c>
      <c r="P27">
        <v>6</v>
      </c>
      <c r="Q27">
        <v>29</v>
      </c>
      <c r="R27">
        <v>29</v>
      </c>
    </row>
    <row r="28" spans="2:18" ht="13.5">
      <c r="B28" t="s">
        <v>48</v>
      </c>
      <c r="C28">
        <v>33</v>
      </c>
      <c r="D28">
        <v>4.31</v>
      </c>
      <c r="E28">
        <v>4</v>
      </c>
      <c r="F28">
        <v>0</v>
      </c>
      <c r="G28">
        <v>3</v>
      </c>
      <c r="H28">
        <v>3</v>
      </c>
      <c r="I28" s="2">
        <f t="shared" si="3"/>
        <v>1</v>
      </c>
      <c r="J28">
        <v>48</v>
      </c>
      <c r="K28">
        <v>0</v>
      </c>
      <c r="L28">
        <v>52</v>
      </c>
      <c r="M28">
        <v>15</v>
      </c>
      <c r="N28">
        <v>14</v>
      </c>
      <c r="O28">
        <v>3</v>
      </c>
      <c r="P28">
        <v>10</v>
      </c>
      <c r="Q28">
        <v>23</v>
      </c>
      <c r="R28">
        <v>23</v>
      </c>
    </row>
    <row r="29" spans="2:18" ht="13.5">
      <c r="B29" t="s">
        <v>111</v>
      </c>
      <c r="C29">
        <v>22</v>
      </c>
      <c r="D29" s="3">
        <v>4.04</v>
      </c>
      <c r="E29">
        <v>2</v>
      </c>
      <c r="F29">
        <v>0</v>
      </c>
      <c r="G29">
        <v>0</v>
      </c>
      <c r="H29">
        <v>1</v>
      </c>
      <c r="I29" s="2">
        <f t="shared" si="3"/>
        <v>1</v>
      </c>
      <c r="J29">
        <v>35.2</v>
      </c>
      <c r="K29">
        <v>0</v>
      </c>
      <c r="L29">
        <v>36</v>
      </c>
      <c r="M29">
        <v>5</v>
      </c>
      <c r="N29">
        <v>10</v>
      </c>
      <c r="O29">
        <v>0</v>
      </c>
      <c r="P29">
        <v>5</v>
      </c>
      <c r="Q29">
        <v>17</v>
      </c>
      <c r="R29">
        <v>16</v>
      </c>
    </row>
    <row r="30" spans="2:18" ht="13.5">
      <c r="B30" t="s">
        <v>112</v>
      </c>
      <c r="C30">
        <v>39</v>
      </c>
      <c r="D30">
        <v>3.67</v>
      </c>
      <c r="E30">
        <v>9</v>
      </c>
      <c r="F30">
        <v>5</v>
      </c>
      <c r="G30">
        <v>0</v>
      </c>
      <c r="H30">
        <v>3</v>
      </c>
      <c r="I30" s="2">
        <f t="shared" si="3"/>
        <v>0.6428571428571429</v>
      </c>
      <c r="J30">
        <v>61.1</v>
      </c>
      <c r="K30">
        <v>0</v>
      </c>
      <c r="L30">
        <v>71</v>
      </c>
      <c r="M30">
        <v>19</v>
      </c>
      <c r="N30">
        <v>14</v>
      </c>
      <c r="O30">
        <v>1</v>
      </c>
      <c r="P30">
        <v>5</v>
      </c>
      <c r="Q30">
        <v>27</v>
      </c>
      <c r="R30">
        <v>25</v>
      </c>
    </row>
    <row r="31" spans="2:18" ht="13.5">
      <c r="B31" t="s">
        <v>113</v>
      </c>
      <c r="C31">
        <v>41</v>
      </c>
      <c r="D31" s="3">
        <v>3.9</v>
      </c>
      <c r="E31">
        <v>6</v>
      </c>
      <c r="F31">
        <v>1</v>
      </c>
      <c r="G31">
        <v>0</v>
      </c>
      <c r="H31">
        <v>8</v>
      </c>
      <c r="I31" s="2">
        <f t="shared" si="3"/>
        <v>0.8571428571428571</v>
      </c>
      <c r="J31">
        <v>64.2</v>
      </c>
      <c r="K31">
        <v>0</v>
      </c>
      <c r="L31">
        <v>65</v>
      </c>
      <c r="M31">
        <v>21</v>
      </c>
      <c r="N31">
        <v>8</v>
      </c>
      <c r="O31">
        <v>2</v>
      </c>
      <c r="P31">
        <v>10</v>
      </c>
      <c r="Q31">
        <v>30</v>
      </c>
      <c r="R31">
        <v>28</v>
      </c>
    </row>
    <row r="32" spans="2:18" ht="13.5">
      <c r="B32" t="s">
        <v>85</v>
      </c>
      <c r="C32">
        <v>50</v>
      </c>
      <c r="D32">
        <v>2.67</v>
      </c>
      <c r="E32">
        <v>0</v>
      </c>
      <c r="F32">
        <v>4</v>
      </c>
      <c r="G32">
        <v>39</v>
      </c>
      <c r="H32">
        <v>3</v>
      </c>
      <c r="I32" s="2">
        <f t="shared" si="3"/>
        <v>0</v>
      </c>
      <c r="J32">
        <v>64</v>
      </c>
      <c r="K32">
        <v>0</v>
      </c>
      <c r="L32">
        <v>52</v>
      </c>
      <c r="M32">
        <v>34</v>
      </c>
      <c r="N32">
        <v>7</v>
      </c>
      <c r="O32">
        <v>1</v>
      </c>
      <c r="P32">
        <v>7</v>
      </c>
      <c r="Q32">
        <v>21</v>
      </c>
      <c r="R32">
        <v>19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R2" sqref="R2:R17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6.37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1</v>
      </c>
      <c r="C2">
        <v>141</v>
      </c>
      <c r="D2" s="2">
        <f>F2/E2</f>
        <v>0.25277161862527714</v>
      </c>
      <c r="E2">
        <v>451</v>
      </c>
      <c r="F2">
        <v>114</v>
      </c>
      <c r="G2">
        <v>3</v>
      </c>
      <c r="H2">
        <v>19</v>
      </c>
      <c r="I2" s="2">
        <f>(F2+J2)/(E2+J2+M2)</f>
        <v>0.3080082135523614</v>
      </c>
      <c r="J2">
        <v>36</v>
      </c>
      <c r="K2">
        <v>59</v>
      </c>
      <c r="L2">
        <v>3</v>
      </c>
      <c r="M2">
        <v>0</v>
      </c>
      <c r="N2">
        <v>30</v>
      </c>
      <c r="O2">
        <v>0</v>
      </c>
      <c r="P2" s="2">
        <v>0.21</v>
      </c>
      <c r="Q2" s="2">
        <v>0.341</v>
      </c>
      <c r="R2" s="2">
        <f>I2+Q2</f>
        <v>0.6490082135523614</v>
      </c>
    </row>
    <row r="3" spans="1:18" ht="13.5">
      <c r="A3">
        <v>2</v>
      </c>
      <c r="B3" t="s">
        <v>90</v>
      </c>
      <c r="C3">
        <v>119</v>
      </c>
      <c r="D3" s="2">
        <f aca="true" t="shared" si="0" ref="D3:D17">F3/E3</f>
        <v>0.2823834196891192</v>
      </c>
      <c r="E3">
        <v>386</v>
      </c>
      <c r="F3">
        <v>109</v>
      </c>
      <c r="G3">
        <v>2</v>
      </c>
      <c r="H3">
        <v>29</v>
      </c>
      <c r="I3" s="2">
        <f aca="true" t="shared" si="1" ref="I3:I17">(F3+J3)/(E3+J3+M3)</f>
        <v>0.31435643564356436</v>
      </c>
      <c r="J3">
        <v>18</v>
      </c>
      <c r="K3">
        <v>48</v>
      </c>
      <c r="L3">
        <v>8</v>
      </c>
      <c r="M3">
        <v>0</v>
      </c>
      <c r="N3">
        <v>2</v>
      </c>
      <c r="O3">
        <v>14</v>
      </c>
      <c r="P3" s="2">
        <v>0.323</v>
      </c>
      <c r="Q3" s="2">
        <v>0.36</v>
      </c>
      <c r="R3" s="2">
        <f aca="true" t="shared" si="2" ref="R3:R17">I3+Q3</f>
        <v>0.6743564356435643</v>
      </c>
    </row>
    <row r="4" spans="1:18" ht="13.5">
      <c r="A4">
        <v>3</v>
      </c>
      <c r="B4" t="s">
        <v>58</v>
      </c>
      <c r="C4">
        <v>132</v>
      </c>
      <c r="D4" s="2">
        <f t="shared" si="0"/>
        <v>0.24593128390596744</v>
      </c>
      <c r="E4">
        <v>553</v>
      </c>
      <c r="F4">
        <v>136</v>
      </c>
      <c r="G4">
        <v>33</v>
      </c>
      <c r="H4">
        <v>92</v>
      </c>
      <c r="I4" s="2">
        <f t="shared" si="1"/>
        <v>0.2700348432055749</v>
      </c>
      <c r="J4">
        <v>19</v>
      </c>
      <c r="K4">
        <v>71</v>
      </c>
      <c r="L4">
        <v>0</v>
      </c>
      <c r="M4">
        <v>2</v>
      </c>
      <c r="N4">
        <v>3</v>
      </c>
      <c r="O4">
        <v>1</v>
      </c>
      <c r="P4" s="2">
        <v>0.286</v>
      </c>
      <c r="Q4" s="2">
        <v>0.495</v>
      </c>
      <c r="R4" s="2">
        <f t="shared" si="2"/>
        <v>0.7650348432055749</v>
      </c>
    </row>
    <row r="5" spans="1:18" ht="13.5">
      <c r="A5">
        <v>4</v>
      </c>
      <c r="B5" t="s">
        <v>4</v>
      </c>
      <c r="C5">
        <v>139</v>
      </c>
      <c r="D5" s="2">
        <f t="shared" si="0"/>
        <v>0.23357664233576642</v>
      </c>
      <c r="E5">
        <v>548</v>
      </c>
      <c r="F5">
        <v>128</v>
      </c>
      <c r="G5">
        <v>16</v>
      </c>
      <c r="H5">
        <v>68</v>
      </c>
      <c r="I5" s="2">
        <f t="shared" si="1"/>
        <v>0.28109028960817717</v>
      </c>
      <c r="J5">
        <v>37</v>
      </c>
      <c r="K5">
        <v>95</v>
      </c>
      <c r="L5">
        <v>0</v>
      </c>
      <c r="M5">
        <v>2</v>
      </c>
      <c r="N5">
        <v>0</v>
      </c>
      <c r="O5">
        <v>13</v>
      </c>
      <c r="P5" s="2">
        <v>0.266</v>
      </c>
      <c r="Q5" s="2">
        <v>0.369</v>
      </c>
      <c r="R5" s="2">
        <f t="shared" si="2"/>
        <v>0.6500902896081772</v>
      </c>
    </row>
    <row r="6" spans="1:18" ht="13.5">
      <c r="A6">
        <v>5</v>
      </c>
      <c r="B6" t="s">
        <v>106</v>
      </c>
      <c r="C6">
        <v>141</v>
      </c>
      <c r="D6" s="2">
        <f t="shared" si="0"/>
        <v>0.3333333333333333</v>
      </c>
      <c r="E6">
        <v>525</v>
      </c>
      <c r="F6">
        <v>175</v>
      </c>
      <c r="G6">
        <v>36</v>
      </c>
      <c r="H6">
        <v>103</v>
      </c>
      <c r="I6" s="2">
        <f t="shared" si="1"/>
        <v>0.38956521739130434</v>
      </c>
      <c r="J6">
        <v>49</v>
      </c>
      <c r="K6">
        <v>29</v>
      </c>
      <c r="L6">
        <v>0</v>
      </c>
      <c r="M6">
        <v>1</v>
      </c>
      <c r="N6">
        <v>0</v>
      </c>
      <c r="O6">
        <v>4</v>
      </c>
      <c r="P6" s="2">
        <v>0.349</v>
      </c>
      <c r="Q6" s="2">
        <v>0.655</v>
      </c>
      <c r="R6" s="2">
        <f t="shared" si="2"/>
        <v>1.0445652173913045</v>
      </c>
    </row>
    <row r="7" spans="1:18" ht="13.5">
      <c r="A7">
        <v>6</v>
      </c>
      <c r="B7" t="s">
        <v>105</v>
      </c>
      <c r="C7">
        <v>135</v>
      </c>
      <c r="D7" s="2">
        <f t="shared" si="0"/>
        <v>0.27680311890838205</v>
      </c>
      <c r="E7">
        <v>513</v>
      </c>
      <c r="F7">
        <v>142</v>
      </c>
      <c r="G7">
        <v>36</v>
      </c>
      <c r="H7">
        <v>105</v>
      </c>
      <c r="I7" s="2">
        <f t="shared" si="1"/>
        <v>0.29887218045112784</v>
      </c>
      <c r="J7">
        <v>17</v>
      </c>
      <c r="K7">
        <v>82</v>
      </c>
      <c r="L7">
        <v>0</v>
      </c>
      <c r="M7">
        <v>2</v>
      </c>
      <c r="N7">
        <v>12</v>
      </c>
      <c r="O7">
        <v>14</v>
      </c>
      <c r="P7" s="2">
        <v>0.349</v>
      </c>
      <c r="Q7" s="2">
        <v>0.563</v>
      </c>
      <c r="R7" s="2">
        <f t="shared" si="2"/>
        <v>0.8618721804511278</v>
      </c>
    </row>
    <row r="8" spans="1:18" ht="13.5">
      <c r="A8">
        <v>7</v>
      </c>
      <c r="B8" t="s">
        <v>78</v>
      </c>
      <c r="C8">
        <v>142</v>
      </c>
      <c r="D8" s="2">
        <f t="shared" si="0"/>
        <v>0.20316622691292877</v>
      </c>
      <c r="E8">
        <v>379</v>
      </c>
      <c r="F8">
        <v>77</v>
      </c>
      <c r="G8">
        <v>4</v>
      </c>
      <c r="H8">
        <v>31</v>
      </c>
      <c r="I8" s="2">
        <f t="shared" si="1"/>
        <v>0.23484848484848486</v>
      </c>
      <c r="J8">
        <v>16</v>
      </c>
      <c r="K8">
        <v>71</v>
      </c>
      <c r="L8">
        <v>4</v>
      </c>
      <c r="M8">
        <v>1</v>
      </c>
      <c r="N8">
        <v>4</v>
      </c>
      <c r="O8">
        <v>4</v>
      </c>
      <c r="P8" s="2">
        <v>0.244</v>
      </c>
      <c r="Q8" s="2">
        <v>0.277</v>
      </c>
      <c r="R8" s="2">
        <f t="shared" si="2"/>
        <v>0.5118484848484849</v>
      </c>
    </row>
    <row r="9" spans="1:18" ht="13.5">
      <c r="A9">
        <v>8</v>
      </c>
      <c r="B9" t="s">
        <v>77</v>
      </c>
      <c r="C9">
        <v>133</v>
      </c>
      <c r="D9" s="2">
        <f t="shared" si="0"/>
        <v>0.24242424242424243</v>
      </c>
      <c r="E9">
        <v>330</v>
      </c>
      <c r="F9">
        <v>80</v>
      </c>
      <c r="G9">
        <v>4</v>
      </c>
      <c r="H9">
        <v>28</v>
      </c>
      <c r="I9" s="2">
        <f t="shared" si="1"/>
        <v>0.29775280898876405</v>
      </c>
      <c r="J9">
        <v>26</v>
      </c>
      <c r="K9">
        <v>34</v>
      </c>
      <c r="L9">
        <v>3</v>
      </c>
      <c r="M9">
        <v>0</v>
      </c>
      <c r="N9">
        <v>17</v>
      </c>
      <c r="O9">
        <v>10</v>
      </c>
      <c r="P9" s="2">
        <v>0.278</v>
      </c>
      <c r="Q9" s="2">
        <v>0.342</v>
      </c>
      <c r="R9" s="2">
        <f t="shared" si="2"/>
        <v>0.6397528089887641</v>
      </c>
    </row>
    <row r="10" spans="1:18" ht="13.5">
      <c r="A10" s="1" t="s">
        <v>2</v>
      </c>
      <c r="B10" t="s">
        <v>6</v>
      </c>
      <c r="C10">
        <v>108</v>
      </c>
      <c r="D10" s="2">
        <f t="shared" si="0"/>
        <v>0.2838427947598253</v>
      </c>
      <c r="E10">
        <v>229</v>
      </c>
      <c r="F10">
        <v>65</v>
      </c>
      <c r="G10">
        <v>17</v>
      </c>
      <c r="H10">
        <v>37</v>
      </c>
      <c r="I10" s="2">
        <f t="shared" si="1"/>
        <v>0.31950207468879666</v>
      </c>
      <c r="J10">
        <v>12</v>
      </c>
      <c r="K10">
        <v>34</v>
      </c>
      <c r="L10">
        <v>0</v>
      </c>
      <c r="M10">
        <v>0</v>
      </c>
      <c r="N10">
        <v>3</v>
      </c>
      <c r="O10">
        <v>1</v>
      </c>
      <c r="P10" s="2">
        <v>0.462</v>
      </c>
      <c r="Q10" s="2">
        <v>0.563</v>
      </c>
      <c r="R10" s="2">
        <f t="shared" si="2"/>
        <v>0.8825020746887966</v>
      </c>
    </row>
    <row r="11" spans="1:18" ht="13.5">
      <c r="A11" s="1" t="s">
        <v>7</v>
      </c>
      <c r="B11" t="s">
        <v>95</v>
      </c>
      <c r="C11">
        <v>124</v>
      </c>
      <c r="D11" s="2">
        <f t="shared" si="0"/>
        <v>0.28342245989304815</v>
      </c>
      <c r="E11">
        <v>374</v>
      </c>
      <c r="F11">
        <v>106</v>
      </c>
      <c r="G11">
        <v>13</v>
      </c>
      <c r="H11">
        <v>43</v>
      </c>
      <c r="I11" s="2">
        <f t="shared" si="1"/>
        <v>0.3664302600472813</v>
      </c>
      <c r="J11">
        <v>49</v>
      </c>
      <c r="K11">
        <v>37</v>
      </c>
      <c r="L11">
        <v>0</v>
      </c>
      <c r="M11">
        <v>0</v>
      </c>
      <c r="N11">
        <v>10</v>
      </c>
      <c r="O11">
        <v>9</v>
      </c>
      <c r="P11" s="2">
        <v>0.333</v>
      </c>
      <c r="Q11" s="2">
        <v>0.463</v>
      </c>
      <c r="R11" s="2">
        <f t="shared" si="2"/>
        <v>0.8294302600472814</v>
      </c>
    </row>
    <row r="12" spans="1:18" ht="13.5">
      <c r="A12" s="1" t="s">
        <v>7</v>
      </c>
      <c r="B12" t="s">
        <v>56</v>
      </c>
      <c r="C12">
        <v>49</v>
      </c>
      <c r="D12" s="2">
        <f t="shared" si="0"/>
        <v>0.2</v>
      </c>
      <c r="E12">
        <v>75</v>
      </c>
      <c r="F12">
        <v>15</v>
      </c>
      <c r="G12">
        <v>1</v>
      </c>
      <c r="H12">
        <v>7</v>
      </c>
      <c r="I12" s="2">
        <f t="shared" si="1"/>
        <v>0.29411764705882354</v>
      </c>
      <c r="J12">
        <v>10</v>
      </c>
      <c r="K12">
        <v>14</v>
      </c>
      <c r="L12">
        <v>1</v>
      </c>
      <c r="M12">
        <v>0</v>
      </c>
      <c r="N12">
        <v>0</v>
      </c>
      <c r="O12">
        <v>0</v>
      </c>
      <c r="P12" s="2">
        <v>0.333</v>
      </c>
      <c r="Q12" s="2">
        <v>0.253</v>
      </c>
      <c r="R12" s="2">
        <f t="shared" si="2"/>
        <v>0.5471176470588235</v>
      </c>
    </row>
    <row r="13" spans="1:18" ht="13.5">
      <c r="A13" s="1" t="s">
        <v>7</v>
      </c>
      <c r="B13" t="s">
        <v>61</v>
      </c>
      <c r="C13">
        <v>19</v>
      </c>
      <c r="D13" s="2">
        <f t="shared" si="0"/>
        <v>0.21052631578947367</v>
      </c>
      <c r="E13">
        <v>19</v>
      </c>
      <c r="F13">
        <v>4</v>
      </c>
      <c r="G13">
        <v>1</v>
      </c>
      <c r="H13">
        <v>4</v>
      </c>
      <c r="I13" s="2">
        <f t="shared" si="1"/>
        <v>0.21052631578947367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 s="2">
        <v>0.4</v>
      </c>
      <c r="Q13" s="2">
        <v>0.421</v>
      </c>
      <c r="R13" s="2">
        <f t="shared" si="2"/>
        <v>0.6315263157894737</v>
      </c>
    </row>
    <row r="14" spans="1:18" ht="13.5">
      <c r="A14" s="1" t="s">
        <v>7</v>
      </c>
      <c r="B14" t="s">
        <v>9</v>
      </c>
      <c r="C14">
        <v>87</v>
      </c>
      <c r="D14" s="2">
        <f t="shared" si="0"/>
        <v>0.22413793103448276</v>
      </c>
      <c r="E14">
        <v>116</v>
      </c>
      <c r="F14">
        <v>26</v>
      </c>
      <c r="G14">
        <v>2</v>
      </c>
      <c r="H14">
        <v>10</v>
      </c>
      <c r="I14" s="2">
        <f t="shared" si="1"/>
        <v>0.28</v>
      </c>
      <c r="J14">
        <v>9</v>
      </c>
      <c r="K14">
        <v>14</v>
      </c>
      <c r="L14">
        <v>3</v>
      </c>
      <c r="M14">
        <v>0</v>
      </c>
      <c r="N14">
        <v>3</v>
      </c>
      <c r="O14">
        <v>0</v>
      </c>
      <c r="P14" s="2">
        <v>0.316</v>
      </c>
      <c r="Q14" s="2">
        <v>0.336</v>
      </c>
      <c r="R14" s="2">
        <f t="shared" si="2"/>
        <v>0.6160000000000001</v>
      </c>
    </row>
    <row r="15" spans="1:18" ht="13.5">
      <c r="A15" s="1" t="s">
        <v>7</v>
      </c>
      <c r="B15" t="s">
        <v>79</v>
      </c>
      <c r="C15">
        <v>18</v>
      </c>
      <c r="D15" s="2">
        <f t="shared" si="0"/>
        <v>0.22727272727272727</v>
      </c>
      <c r="E15">
        <v>22</v>
      </c>
      <c r="F15">
        <v>5</v>
      </c>
      <c r="G15">
        <v>0</v>
      </c>
      <c r="H15">
        <v>3</v>
      </c>
      <c r="I15" s="2">
        <f t="shared" si="1"/>
        <v>0.21739130434782608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 s="2">
        <v>0.143</v>
      </c>
      <c r="Q15" s="2">
        <v>0.364</v>
      </c>
      <c r="R15" s="2">
        <f t="shared" si="2"/>
        <v>0.581391304347826</v>
      </c>
    </row>
    <row r="16" spans="1:18" ht="13.5">
      <c r="A16" s="1" t="s">
        <v>7</v>
      </c>
      <c r="B16" t="s">
        <v>10</v>
      </c>
      <c r="C16">
        <v>38</v>
      </c>
      <c r="D16" s="2">
        <f t="shared" si="0"/>
        <v>0.3333333333333333</v>
      </c>
      <c r="E16">
        <v>9</v>
      </c>
      <c r="F16">
        <v>3</v>
      </c>
      <c r="G16">
        <v>0</v>
      </c>
      <c r="H16">
        <v>1</v>
      </c>
      <c r="I16" s="2">
        <f t="shared" si="1"/>
        <v>0.5</v>
      </c>
      <c r="J16">
        <v>3</v>
      </c>
      <c r="K16">
        <v>1</v>
      </c>
      <c r="L16">
        <v>0</v>
      </c>
      <c r="M16">
        <v>0</v>
      </c>
      <c r="N16">
        <v>0</v>
      </c>
      <c r="O16">
        <v>0</v>
      </c>
      <c r="P16" s="2">
        <v>0</v>
      </c>
      <c r="Q16" s="2">
        <v>0.556</v>
      </c>
      <c r="R16" s="2">
        <f t="shared" si="2"/>
        <v>1.056</v>
      </c>
    </row>
    <row r="17" spans="1:18" ht="13.5">
      <c r="A17" s="1" t="s">
        <v>7</v>
      </c>
      <c r="B17" t="s">
        <v>63</v>
      </c>
      <c r="C17">
        <v>11</v>
      </c>
      <c r="D17" s="2">
        <f t="shared" si="0"/>
        <v>0.4</v>
      </c>
      <c r="E17">
        <v>5</v>
      </c>
      <c r="F17">
        <v>2</v>
      </c>
      <c r="G17">
        <v>0</v>
      </c>
      <c r="H17">
        <v>0</v>
      </c>
      <c r="I17" s="2">
        <f t="shared" si="1"/>
        <v>0.4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2">
        <v>0.4</v>
      </c>
      <c r="Q17" s="2">
        <v>0.6</v>
      </c>
      <c r="R17" s="2">
        <f t="shared" si="2"/>
        <v>1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66</v>
      </c>
      <c r="C21">
        <v>28</v>
      </c>
      <c r="D21">
        <v>3.64</v>
      </c>
      <c r="E21">
        <v>10</v>
      </c>
      <c r="F21">
        <v>7</v>
      </c>
      <c r="G21">
        <v>0</v>
      </c>
      <c r="H21">
        <v>0</v>
      </c>
      <c r="I21" s="2">
        <f>E21/(E21+F21)</f>
        <v>0.5882352941176471</v>
      </c>
      <c r="J21">
        <v>180.1</v>
      </c>
      <c r="K21">
        <v>3</v>
      </c>
      <c r="L21">
        <v>166</v>
      </c>
      <c r="M21">
        <v>128</v>
      </c>
      <c r="N21">
        <v>34</v>
      </c>
      <c r="O21">
        <v>2</v>
      </c>
      <c r="P21">
        <v>19</v>
      </c>
      <c r="Q21">
        <v>75</v>
      </c>
      <c r="R21">
        <v>73</v>
      </c>
    </row>
    <row r="22" spans="2:18" ht="13.5">
      <c r="B22" t="s">
        <v>43</v>
      </c>
      <c r="C22">
        <v>28</v>
      </c>
      <c r="D22" s="3">
        <v>4.19</v>
      </c>
      <c r="E22">
        <v>8</v>
      </c>
      <c r="F22">
        <v>14</v>
      </c>
      <c r="G22">
        <v>0</v>
      </c>
      <c r="H22">
        <v>0</v>
      </c>
      <c r="I22" s="2">
        <f aca="true" t="shared" si="3" ref="I22:I32">E22/(E22+F22)</f>
        <v>0.36363636363636365</v>
      </c>
      <c r="J22">
        <v>163.1</v>
      </c>
      <c r="K22">
        <v>3</v>
      </c>
      <c r="L22">
        <v>161</v>
      </c>
      <c r="M22">
        <v>95</v>
      </c>
      <c r="N22">
        <v>39</v>
      </c>
      <c r="O22">
        <v>8</v>
      </c>
      <c r="P22">
        <v>20</v>
      </c>
      <c r="Q22">
        <v>80</v>
      </c>
      <c r="R22">
        <v>76</v>
      </c>
    </row>
    <row r="23" spans="2:18" ht="13.5">
      <c r="B23" t="s">
        <v>67</v>
      </c>
      <c r="C23">
        <v>27</v>
      </c>
      <c r="D23">
        <v>3.32</v>
      </c>
      <c r="E23">
        <v>9</v>
      </c>
      <c r="F23">
        <v>9</v>
      </c>
      <c r="G23">
        <v>0</v>
      </c>
      <c r="H23">
        <v>0</v>
      </c>
      <c r="I23" s="2">
        <f t="shared" si="3"/>
        <v>0.5</v>
      </c>
      <c r="J23">
        <v>162.2</v>
      </c>
      <c r="K23">
        <v>2</v>
      </c>
      <c r="L23">
        <v>150</v>
      </c>
      <c r="M23">
        <v>49</v>
      </c>
      <c r="N23">
        <v>33</v>
      </c>
      <c r="O23">
        <v>4</v>
      </c>
      <c r="P23">
        <v>20</v>
      </c>
      <c r="Q23">
        <v>64</v>
      </c>
      <c r="R23">
        <v>60</v>
      </c>
    </row>
    <row r="24" spans="2:18" ht="13.5">
      <c r="B24" t="s">
        <v>44</v>
      </c>
      <c r="C24">
        <v>27</v>
      </c>
      <c r="D24">
        <v>3.82</v>
      </c>
      <c r="E24">
        <v>10</v>
      </c>
      <c r="F24">
        <v>9</v>
      </c>
      <c r="G24">
        <v>0</v>
      </c>
      <c r="H24">
        <v>0</v>
      </c>
      <c r="I24" s="2">
        <f t="shared" si="3"/>
        <v>0.5263157894736842</v>
      </c>
      <c r="J24">
        <v>157.2</v>
      </c>
      <c r="K24">
        <v>2</v>
      </c>
      <c r="L24">
        <v>156</v>
      </c>
      <c r="M24">
        <v>63</v>
      </c>
      <c r="N24">
        <v>24</v>
      </c>
      <c r="O24">
        <v>3</v>
      </c>
      <c r="P24">
        <v>9</v>
      </c>
      <c r="Q24">
        <v>71</v>
      </c>
      <c r="R24">
        <v>67</v>
      </c>
    </row>
    <row r="25" spans="2:18" ht="13.5">
      <c r="B25" t="s">
        <v>82</v>
      </c>
      <c r="C25">
        <v>7</v>
      </c>
      <c r="D25">
        <v>2.74</v>
      </c>
      <c r="E25">
        <v>4</v>
      </c>
      <c r="F25">
        <v>3</v>
      </c>
      <c r="G25">
        <v>0</v>
      </c>
      <c r="H25">
        <v>0</v>
      </c>
      <c r="I25" s="2">
        <f t="shared" si="3"/>
        <v>0.5714285714285714</v>
      </c>
      <c r="J25">
        <v>49.1</v>
      </c>
      <c r="K25">
        <v>2</v>
      </c>
      <c r="L25">
        <v>47</v>
      </c>
      <c r="M25">
        <v>40</v>
      </c>
      <c r="N25">
        <v>9</v>
      </c>
      <c r="O25">
        <v>0</v>
      </c>
      <c r="P25">
        <v>0</v>
      </c>
      <c r="Q25">
        <v>15</v>
      </c>
      <c r="R25">
        <v>15</v>
      </c>
    </row>
    <row r="26" spans="2:18" ht="13.5">
      <c r="B26" t="s">
        <v>114</v>
      </c>
      <c r="C26">
        <v>20</v>
      </c>
      <c r="D26" s="3">
        <v>3.97</v>
      </c>
      <c r="E26">
        <v>2</v>
      </c>
      <c r="F26">
        <v>4</v>
      </c>
      <c r="G26">
        <v>1</v>
      </c>
      <c r="H26">
        <v>0</v>
      </c>
      <c r="I26" s="2">
        <f t="shared" si="3"/>
        <v>0.3333333333333333</v>
      </c>
      <c r="J26">
        <v>102</v>
      </c>
      <c r="K26">
        <v>0</v>
      </c>
      <c r="L26">
        <v>110</v>
      </c>
      <c r="M26">
        <v>57</v>
      </c>
      <c r="N26">
        <v>14</v>
      </c>
      <c r="O26">
        <v>2</v>
      </c>
      <c r="P26">
        <v>14</v>
      </c>
      <c r="Q26">
        <v>47</v>
      </c>
      <c r="R26">
        <v>45</v>
      </c>
    </row>
    <row r="27" spans="2:18" ht="13.5">
      <c r="B27" t="s">
        <v>115</v>
      </c>
      <c r="C27">
        <v>49</v>
      </c>
      <c r="D27">
        <v>4.02</v>
      </c>
      <c r="E27">
        <v>3</v>
      </c>
      <c r="F27">
        <v>4</v>
      </c>
      <c r="G27">
        <v>2</v>
      </c>
      <c r="H27">
        <v>3</v>
      </c>
      <c r="I27" s="2">
        <f t="shared" si="3"/>
        <v>0.42857142857142855</v>
      </c>
      <c r="J27">
        <v>87.1</v>
      </c>
      <c r="K27">
        <v>0</v>
      </c>
      <c r="L27">
        <v>86</v>
      </c>
      <c r="M27">
        <v>24</v>
      </c>
      <c r="N27">
        <v>27</v>
      </c>
      <c r="O27">
        <v>3</v>
      </c>
      <c r="P27">
        <v>15</v>
      </c>
      <c r="Q27">
        <v>42</v>
      </c>
      <c r="R27">
        <v>39</v>
      </c>
    </row>
    <row r="28" spans="2:18" ht="13.5">
      <c r="B28" t="s">
        <v>110</v>
      </c>
      <c r="C28">
        <v>23</v>
      </c>
      <c r="D28">
        <v>4.42</v>
      </c>
      <c r="E28">
        <v>3</v>
      </c>
      <c r="F28">
        <v>1</v>
      </c>
      <c r="G28">
        <v>0</v>
      </c>
      <c r="H28">
        <v>4</v>
      </c>
      <c r="I28" s="2">
        <f t="shared" si="3"/>
        <v>0.75</v>
      </c>
      <c r="J28">
        <v>36.2</v>
      </c>
      <c r="K28">
        <v>0</v>
      </c>
      <c r="L28">
        <v>38</v>
      </c>
      <c r="M28">
        <v>12</v>
      </c>
      <c r="N28">
        <v>7</v>
      </c>
      <c r="O28">
        <v>1</v>
      </c>
      <c r="P28">
        <v>4</v>
      </c>
      <c r="Q28">
        <v>18</v>
      </c>
      <c r="R28">
        <v>18</v>
      </c>
    </row>
    <row r="29" spans="2:18" ht="13.5">
      <c r="B29" t="s">
        <v>116</v>
      </c>
      <c r="C29">
        <v>43</v>
      </c>
      <c r="D29">
        <v>3.09</v>
      </c>
      <c r="E29">
        <v>9</v>
      </c>
      <c r="F29">
        <v>4</v>
      </c>
      <c r="G29">
        <v>1</v>
      </c>
      <c r="H29">
        <v>2</v>
      </c>
      <c r="I29" s="2">
        <f t="shared" si="3"/>
        <v>0.6923076923076923</v>
      </c>
      <c r="J29">
        <v>70</v>
      </c>
      <c r="K29">
        <v>0</v>
      </c>
      <c r="L29">
        <v>71</v>
      </c>
      <c r="M29">
        <v>38</v>
      </c>
      <c r="N29">
        <v>16</v>
      </c>
      <c r="O29">
        <v>5</v>
      </c>
      <c r="P29">
        <v>5</v>
      </c>
      <c r="Q29">
        <v>24</v>
      </c>
      <c r="R29">
        <v>24</v>
      </c>
    </row>
    <row r="30" spans="2:18" ht="13.5">
      <c r="B30" t="s">
        <v>111</v>
      </c>
      <c r="C30">
        <v>38</v>
      </c>
      <c r="D30" s="3">
        <v>3</v>
      </c>
      <c r="E30">
        <v>2</v>
      </c>
      <c r="F30">
        <v>2</v>
      </c>
      <c r="G30">
        <v>0</v>
      </c>
      <c r="H30">
        <v>2</v>
      </c>
      <c r="I30" s="2">
        <f t="shared" si="3"/>
        <v>0.5</v>
      </c>
      <c r="J30">
        <v>66</v>
      </c>
      <c r="K30">
        <v>0</v>
      </c>
      <c r="L30">
        <v>58</v>
      </c>
      <c r="M30">
        <v>24</v>
      </c>
      <c r="N30">
        <v>10</v>
      </c>
      <c r="O30">
        <v>5</v>
      </c>
      <c r="P30">
        <v>4</v>
      </c>
      <c r="Q30">
        <v>22</v>
      </c>
      <c r="R30">
        <v>22</v>
      </c>
    </row>
    <row r="31" spans="2:18" ht="13.5">
      <c r="B31" t="s">
        <v>112</v>
      </c>
      <c r="C31">
        <v>35</v>
      </c>
      <c r="D31">
        <v>3.79</v>
      </c>
      <c r="E31">
        <v>5</v>
      </c>
      <c r="F31">
        <v>2</v>
      </c>
      <c r="G31">
        <v>0</v>
      </c>
      <c r="H31">
        <v>4</v>
      </c>
      <c r="I31" s="2">
        <f t="shared" si="3"/>
        <v>0.7142857142857143</v>
      </c>
      <c r="J31">
        <v>57</v>
      </c>
      <c r="K31">
        <v>0</v>
      </c>
      <c r="L31">
        <v>66</v>
      </c>
      <c r="M31">
        <v>19</v>
      </c>
      <c r="N31">
        <v>9</v>
      </c>
      <c r="O31">
        <v>0</v>
      </c>
      <c r="P31">
        <v>4</v>
      </c>
      <c r="Q31">
        <v>25</v>
      </c>
      <c r="R31">
        <v>24</v>
      </c>
    </row>
    <row r="32" spans="2:18" ht="13.5">
      <c r="B32" t="s">
        <v>53</v>
      </c>
      <c r="C32">
        <v>38</v>
      </c>
      <c r="D32">
        <v>3.12</v>
      </c>
      <c r="E32">
        <v>6</v>
      </c>
      <c r="F32">
        <v>3</v>
      </c>
      <c r="G32">
        <v>26</v>
      </c>
      <c r="H32">
        <v>3</v>
      </c>
      <c r="I32" s="2">
        <f t="shared" si="3"/>
        <v>0.6666666666666666</v>
      </c>
      <c r="J32">
        <v>49</v>
      </c>
      <c r="K32">
        <v>0</v>
      </c>
      <c r="L32">
        <v>49</v>
      </c>
      <c r="M32">
        <v>38</v>
      </c>
      <c r="N32">
        <v>6</v>
      </c>
      <c r="O32">
        <v>1</v>
      </c>
      <c r="P32">
        <v>7</v>
      </c>
      <c r="Q32">
        <v>18</v>
      </c>
      <c r="R32">
        <v>17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R2" sqref="R2:R17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375" style="0" customWidth="1"/>
    <col min="11" max="18" width="5.253906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54</v>
      </c>
      <c r="C2">
        <v>140</v>
      </c>
      <c r="D2" s="2">
        <f>F2/E2</f>
        <v>0.2963855421686747</v>
      </c>
      <c r="E2">
        <v>415</v>
      </c>
      <c r="F2">
        <v>123</v>
      </c>
      <c r="G2">
        <v>7</v>
      </c>
      <c r="H2">
        <v>23</v>
      </c>
      <c r="I2" s="2">
        <f>(F2+J2)/(E2+J2+M2)</f>
        <v>0.3652173913043478</v>
      </c>
      <c r="J2">
        <v>45</v>
      </c>
      <c r="K2">
        <v>35</v>
      </c>
      <c r="L2">
        <v>0</v>
      </c>
      <c r="M2">
        <v>0</v>
      </c>
      <c r="N2">
        <v>49</v>
      </c>
      <c r="O2">
        <v>0</v>
      </c>
      <c r="P2" s="2">
        <v>0.265</v>
      </c>
      <c r="Q2" s="2">
        <v>0.463</v>
      </c>
      <c r="R2" s="2">
        <f>I2+Q2</f>
        <v>0.8282173913043478</v>
      </c>
    </row>
    <row r="3" spans="1:18" ht="13.5">
      <c r="A3">
        <v>2</v>
      </c>
      <c r="B3" t="s">
        <v>8</v>
      </c>
      <c r="C3">
        <v>144</v>
      </c>
      <c r="D3" s="2">
        <f aca="true" t="shared" si="0" ref="D3:D17">F3/E3</f>
        <v>0.2569444444444444</v>
      </c>
      <c r="E3">
        <v>432</v>
      </c>
      <c r="F3">
        <v>111</v>
      </c>
      <c r="G3">
        <v>3</v>
      </c>
      <c r="H3">
        <v>34</v>
      </c>
      <c r="I3" s="2">
        <f aca="true" t="shared" si="1" ref="I3:I17">(F3+J3)/(E3+J3+M3)</f>
        <v>0.28187919463087246</v>
      </c>
      <c r="J3">
        <v>15</v>
      </c>
      <c r="K3">
        <v>54</v>
      </c>
      <c r="L3">
        <v>26</v>
      </c>
      <c r="M3">
        <v>0</v>
      </c>
      <c r="N3">
        <v>11</v>
      </c>
      <c r="O3">
        <v>19</v>
      </c>
      <c r="P3" s="2">
        <v>0.247</v>
      </c>
      <c r="Q3" s="2">
        <v>0.354</v>
      </c>
      <c r="R3" s="2">
        <f aca="true" t="shared" si="2" ref="R3:R17">I3+Q3</f>
        <v>0.6358791946308724</v>
      </c>
    </row>
    <row r="4" spans="1:18" ht="13.5">
      <c r="A4">
        <v>3</v>
      </c>
      <c r="B4" t="s">
        <v>3</v>
      </c>
      <c r="C4">
        <v>143</v>
      </c>
      <c r="D4" s="2">
        <f t="shared" si="0"/>
        <v>0.26066350710900477</v>
      </c>
      <c r="E4">
        <v>422</v>
      </c>
      <c r="F4">
        <v>110</v>
      </c>
      <c r="G4">
        <v>9</v>
      </c>
      <c r="H4">
        <v>42</v>
      </c>
      <c r="I4" s="2">
        <f t="shared" si="1"/>
        <v>0.29977628635346754</v>
      </c>
      <c r="J4">
        <v>24</v>
      </c>
      <c r="K4">
        <v>55</v>
      </c>
      <c r="L4">
        <v>1</v>
      </c>
      <c r="M4">
        <v>1</v>
      </c>
      <c r="N4">
        <v>3</v>
      </c>
      <c r="O4">
        <v>11</v>
      </c>
      <c r="P4" s="2">
        <v>0.216</v>
      </c>
      <c r="Q4" s="2">
        <v>0.398</v>
      </c>
      <c r="R4" s="2">
        <f t="shared" si="2"/>
        <v>0.6977762863534676</v>
      </c>
    </row>
    <row r="5" spans="1:18" ht="13.5">
      <c r="A5">
        <v>4</v>
      </c>
      <c r="B5" t="s">
        <v>70</v>
      </c>
      <c r="C5">
        <v>144</v>
      </c>
      <c r="D5" s="2">
        <f t="shared" si="0"/>
        <v>0.28135593220338984</v>
      </c>
      <c r="E5">
        <v>590</v>
      </c>
      <c r="F5">
        <v>166</v>
      </c>
      <c r="G5">
        <v>25</v>
      </c>
      <c r="H5">
        <v>98</v>
      </c>
      <c r="I5" s="2">
        <f t="shared" si="1"/>
        <v>0.3066884176182708</v>
      </c>
      <c r="J5">
        <v>22</v>
      </c>
      <c r="K5">
        <v>71</v>
      </c>
      <c r="L5">
        <v>0</v>
      </c>
      <c r="M5">
        <v>1</v>
      </c>
      <c r="N5">
        <v>9</v>
      </c>
      <c r="O5">
        <v>9</v>
      </c>
      <c r="P5" s="2">
        <v>0.309</v>
      </c>
      <c r="Q5" s="2">
        <v>0.469</v>
      </c>
      <c r="R5" s="2">
        <f t="shared" si="2"/>
        <v>0.7756884176182708</v>
      </c>
    </row>
    <row r="6" spans="1:18" ht="13.5">
      <c r="A6">
        <v>5</v>
      </c>
      <c r="B6" t="s">
        <v>56</v>
      </c>
      <c r="C6">
        <v>142</v>
      </c>
      <c r="D6" s="2">
        <f t="shared" si="0"/>
        <v>0.21350364963503649</v>
      </c>
      <c r="E6">
        <v>548</v>
      </c>
      <c r="F6">
        <v>117</v>
      </c>
      <c r="G6">
        <v>15</v>
      </c>
      <c r="H6">
        <v>66</v>
      </c>
      <c r="I6" s="2">
        <f t="shared" si="1"/>
        <v>0.26324786324786326</v>
      </c>
      <c r="J6">
        <v>37</v>
      </c>
      <c r="K6">
        <v>113</v>
      </c>
      <c r="L6">
        <v>0</v>
      </c>
      <c r="M6">
        <v>0</v>
      </c>
      <c r="N6">
        <v>0</v>
      </c>
      <c r="O6">
        <v>9</v>
      </c>
      <c r="P6" s="2">
        <v>0.329</v>
      </c>
      <c r="Q6" s="2">
        <v>0.336</v>
      </c>
      <c r="R6" s="2">
        <f t="shared" si="2"/>
        <v>0.5992478632478633</v>
      </c>
    </row>
    <row r="7" spans="1:18" ht="13.5">
      <c r="A7">
        <v>6</v>
      </c>
      <c r="B7" t="s">
        <v>103</v>
      </c>
      <c r="C7">
        <v>141</v>
      </c>
      <c r="D7" s="2">
        <f t="shared" si="0"/>
        <v>0.2513812154696133</v>
      </c>
      <c r="E7">
        <v>362</v>
      </c>
      <c r="F7">
        <v>91</v>
      </c>
      <c r="G7">
        <v>5</v>
      </c>
      <c r="H7">
        <v>30</v>
      </c>
      <c r="I7" s="2">
        <f t="shared" si="1"/>
        <v>0.30512820512820515</v>
      </c>
      <c r="J7">
        <v>28</v>
      </c>
      <c r="K7">
        <v>43</v>
      </c>
      <c r="L7">
        <v>10</v>
      </c>
      <c r="M7">
        <v>0</v>
      </c>
      <c r="N7">
        <v>8</v>
      </c>
      <c r="O7">
        <v>5</v>
      </c>
      <c r="P7" s="2">
        <v>0.264</v>
      </c>
      <c r="Q7" s="2">
        <v>0.354</v>
      </c>
      <c r="R7" s="2">
        <f t="shared" si="2"/>
        <v>0.6591282051282051</v>
      </c>
    </row>
    <row r="8" spans="1:18" ht="13.5">
      <c r="A8">
        <v>7</v>
      </c>
      <c r="B8" t="s">
        <v>6</v>
      </c>
      <c r="C8">
        <v>141</v>
      </c>
      <c r="D8" s="2">
        <f t="shared" si="0"/>
        <v>0.23238095238095238</v>
      </c>
      <c r="E8">
        <v>525</v>
      </c>
      <c r="F8">
        <v>122</v>
      </c>
      <c r="G8">
        <v>37</v>
      </c>
      <c r="H8">
        <v>86</v>
      </c>
      <c r="I8" s="2">
        <f t="shared" si="1"/>
        <v>0.2641165755919854</v>
      </c>
      <c r="J8">
        <v>23</v>
      </c>
      <c r="K8">
        <v>83</v>
      </c>
      <c r="L8">
        <v>0</v>
      </c>
      <c r="M8">
        <v>1</v>
      </c>
      <c r="N8">
        <v>5</v>
      </c>
      <c r="O8">
        <v>3</v>
      </c>
      <c r="P8" s="2">
        <v>0.234</v>
      </c>
      <c r="Q8" s="2">
        <v>0.491</v>
      </c>
      <c r="R8" s="2">
        <f t="shared" si="2"/>
        <v>0.7551165755919854</v>
      </c>
    </row>
    <row r="9" spans="1:18" ht="13.5">
      <c r="A9">
        <v>8</v>
      </c>
      <c r="B9" t="s">
        <v>78</v>
      </c>
      <c r="C9">
        <v>143</v>
      </c>
      <c r="D9" s="2">
        <f t="shared" si="0"/>
        <v>0.23931623931623933</v>
      </c>
      <c r="E9">
        <v>351</v>
      </c>
      <c r="F9">
        <v>84</v>
      </c>
      <c r="G9">
        <v>0</v>
      </c>
      <c r="H9">
        <v>10</v>
      </c>
      <c r="I9" s="2">
        <f t="shared" si="1"/>
        <v>0.28342245989304815</v>
      </c>
      <c r="J9">
        <v>22</v>
      </c>
      <c r="K9">
        <v>52</v>
      </c>
      <c r="L9">
        <v>3</v>
      </c>
      <c r="M9">
        <v>1</v>
      </c>
      <c r="N9">
        <v>6</v>
      </c>
      <c r="O9">
        <v>2</v>
      </c>
      <c r="P9" s="2">
        <v>0.21</v>
      </c>
      <c r="Q9" s="2">
        <v>0.279</v>
      </c>
      <c r="R9" s="2">
        <f t="shared" si="2"/>
        <v>0.5624224598930482</v>
      </c>
    </row>
    <row r="10" spans="1:18" ht="13.5">
      <c r="A10" s="1" t="s">
        <v>7</v>
      </c>
      <c r="B10" t="s">
        <v>60</v>
      </c>
      <c r="C10">
        <v>125</v>
      </c>
      <c r="D10" s="2">
        <f t="shared" si="0"/>
        <v>0.3048780487804878</v>
      </c>
      <c r="E10">
        <v>246</v>
      </c>
      <c r="F10">
        <v>75</v>
      </c>
      <c r="G10">
        <v>4</v>
      </c>
      <c r="H10">
        <v>22</v>
      </c>
      <c r="I10" s="2">
        <f t="shared" si="1"/>
        <v>0.35094339622641507</v>
      </c>
      <c r="J10">
        <v>18</v>
      </c>
      <c r="K10">
        <v>23</v>
      </c>
      <c r="L10">
        <v>0</v>
      </c>
      <c r="M10">
        <v>1</v>
      </c>
      <c r="N10">
        <v>20</v>
      </c>
      <c r="O10">
        <v>0</v>
      </c>
      <c r="P10" s="2">
        <v>0.321</v>
      </c>
      <c r="Q10" s="2">
        <v>0.439</v>
      </c>
      <c r="R10" s="2">
        <f t="shared" si="2"/>
        <v>0.7899433962264151</v>
      </c>
    </row>
    <row r="11" spans="1:18" ht="13.5">
      <c r="A11" s="1" t="s">
        <v>7</v>
      </c>
      <c r="B11" t="s">
        <v>77</v>
      </c>
      <c r="C11">
        <v>85</v>
      </c>
      <c r="D11" s="2">
        <f t="shared" si="0"/>
        <v>0.2717391304347826</v>
      </c>
      <c r="E11">
        <v>92</v>
      </c>
      <c r="F11">
        <v>25</v>
      </c>
      <c r="G11">
        <v>1</v>
      </c>
      <c r="H11">
        <v>12</v>
      </c>
      <c r="I11" s="2">
        <f t="shared" si="1"/>
        <v>0.32323232323232326</v>
      </c>
      <c r="J11">
        <v>7</v>
      </c>
      <c r="K11">
        <v>11</v>
      </c>
      <c r="L11">
        <v>2</v>
      </c>
      <c r="M11">
        <v>0</v>
      </c>
      <c r="N11">
        <v>6</v>
      </c>
      <c r="O11">
        <v>5</v>
      </c>
      <c r="P11" s="2">
        <v>0.25</v>
      </c>
      <c r="Q11" s="2">
        <v>0.424</v>
      </c>
      <c r="R11" s="2">
        <f t="shared" si="2"/>
        <v>0.7472323232323232</v>
      </c>
    </row>
    <row r="12" spans="1:18" ht="13.5">
      <c r="A12" s="1" t="s">
        <v>7</v>
      </c>
      <c r="B12" t="s">
        <v>71</v>
      </c>
      <c r="C12">
        <v>102</v>
      </c>
      <c r="D12" s="2">
        <f t="shared" si="0"/>
        <v>0.25210084033613445</v>
      </c>
      <c r="E12">
        <v>119</v>
      </c>
      <c r="F12">
        <v>30</v>
      </c>
      <c r="G12">
        <v>8</v>
      </c>
      <c r="H12">
        <v>20</v>
      </c>
      <c r="I12" s="2">
        <f t="shared" si="1"/>
        <v>0.32575757575757575</v>
      </c>
      <c r="J12">
        <v>13</v>
      </c>
      <c r="K12">
        <v>22</v>
      </c>
      <c r="L12">
        <v>6</v>
      </c>
      <c r="M12">
        <v>0</v>
      </c>
      <c r="N12">
        <v>2</v>
      </c>
      <c r="O12">
        <v>2</v>
      </c>
      <c r="P12" s="2">
        <v>0.294</v>
      </c>
      <c r="Q12" s="2">
        <v>0.462</v>
      </c>
      <c r="R12" s="2">
        <f t="shared" si="2"/>
        <v>0.7877575757575758</v>
      </c>
    </row>
    <row r="13" spans="1:18" ht="13.5">
      <c r="A13" s="1" t="s">
        <v>7</v>
      </c>
      <c r="B13" t="s">
        <v>97</v>
      </c>
      <c r="C13">
        <v>49</v>
      </c>
      <c r="D13" s="2">
        <f t="shared" si="0"/>
        <v>0.21739130434782608</v>
      </c>
      <c r="E13">
        <v>46</v>
      </c>
      <c r="F13">
        <v>10</v>
      </c>
      <c r="G13">
        <v>0</v>
      </c>
      <c r="H13">
        <v>2</v>
      </c>
      <c r="I13" s="2">
        <f t="shared" si="1"/>
        <v>0.21739130434782608</v>
      </c>
      <c r="J13">
        <v>0</v>
      </c>
      <c r="K13">
        <v>13</v>
      </c>
      <c r="L13">
        <v>1</v>
      </c>
      <c r="M13">
        <v>0</v>
      </c>
      <c r="N13">
        <v>1</v>
      </c>
      <c r="O13">
        <v>0</v>
      </c>
      <c r="P13" s="2">
        <v>0.2</v>
      </c>
      <c r="Q13" s="2">
        <v>0.239</v>
      </c>
      <c r="R13" s="2">
        <f t="shared" si="2"/>
        <v>0.45639130434782604</v>
      </c>
    </row>
    <row r="14" spans="1:18" ht="13.5">
      <c r="A14" s="1" t="s">
        <v>7</v>
      </c>
      <c r="B14" t="s">
        <v>4</v>
      </c>
      <c r="C14">
        <v>107</v>
      </c>
      <c r="D14" s="2">
        <f t="shared" si="0"/>
        <v>0.297029702970297</v>
      </c>
      <c r="E14">
        <v>101</v>
      </c>
      <c r="F14">
        <v>30</v>
      </c>
      <c r="G14">
        <v>6</v>
      </c>
      <c r="H14">
        <v>18</v>
      </c>
      <c r="I14" s="2">
        <f t="shared" si="1"/>
        <v>0.3364485981308411</v>
      </c>
      <c r="J14">
        <v>6</v>
      </c>
      <c r="K14">
        <v>23</v>
      </c>
      <c r="L14">
        <v>0</v>
      </c>
      <c r="M14">
        <v>0</v>
      </c>
      <c r="N14">
        <v>0</v>
      </c>
      <c r="O14">
        <v>0</v>
      </c>
      <c r="P14" s="2">
        <v>0.375</v>
      </c>
      <c r="Q14" s="2">
        <v>0.485</v>
      </c>
      <c r="R14" s="2">
        <f t="shared" si="2"/>
        <v>0.821448598130841</v>
      </c>
    </row>
    <row r="15" spans="1:18" ht="13.5">
      <c r="A15" s="1" t="s">
        <v>7</v>
      </c>
      <c r="B15" t="s">
        <v>80</v>
      </c>
      <c r="C15">
        <v>75</v>
      </c>
      <c r="D15" s="2">
        <f t="shared" si="0"/>
        <v>0.32727272727272727</v>
      </c>
      <c r="E15">
        <v>55</v>
      </c>
      <c r="F15">
        <v>18</v>
      </c>
      <c r="G15">
        <v>1</v>
      </c>
      <c r="H15">
        <v>7</v>
      </c>
      <c r="I15" s="2">
        <f t="shared" si="1"/>
        <v>0.39344262295081966</v>
      </c>
      <c r="J15">
        <v>6</v>
      </c>
      <c r="K15">
        <v>2</v>
      </c>
      <c r="L15">
        <v>1</v>
      </c>
      <c r="M15">
        <v>0</v>
      </c>
      <c r="N15">
        <v>0</v>
      </c>
      <c r="O15">
        <v>0</v>
      </c>
      <c r="P15" s="2">
        <v>0.467</v>
      </c>
      <c r="Q15" s="2">
        <v>0.436</v>
      </c>
      <c r="R15" s="2">
        <f t="shared" si="2"/>
        <v>0.8294426229508196</v>
      </c>
    </row>
    <row r="16" spans="1:18" ht="13.5">
      <c r="A16" s="1" t="s">
        <v>7</v>
      </c>
      <c r="B16" t="s">
        <v>117</v>
      </c>
      <c r="C16">
        <v>55</v>
      </c>
      <c r="D16" s="2">
        <f t="shared" si="0"/>
        <v>0.30952380952380953</v>
      </c>
      <c r="E16">
        <v>42</v>
      </c>
      <c r="F16">
        <v>13</v>
      </c>
      <c r="G16">
        <v>1</v>
      </c>
      <c r="H16">
        <v>7</v>
      </c>
      <c r="I16" s="2">
        <f t="shared" si="1"/>
        <v>0.30952380952380953</v>
      </c>
      <c r="J16">
        <v>0</v>
      </c>
      <c r="K16">
        <v>8</v>
      </c>
      <c r="L16">
        <v>1</v>
      </c>
      <c r="M16">
        <v>0</v>
      </c>
      <c r="N16">
        <v>1</v>
      </c>
      <c r="O16">
        <v>0</v>
      </c>
      <c r="P16" s="2">
        <v>0.4</v>
      </c>
      <c r="Q16" s="2">
        <v>0.452</v>
      </c>
      <c r="R16" s="2">
        <f t="shared" si="2"/>
        <v>0.7615238095238095</v>
      </c>
    </row>
    <row r="17" spans="1:18" ht="13.5">
      <c r="A17" s="1" t="s">
        <v>7</v>
      </c>
      <c r="B17" t="s">
        <v>9</v>
      </c>
      <c r="C17">
        <v>127</v>
      </c>
      <c r="D17" s="2">
        <f t="shared" si="0"/>
        <v>0.21568627450980393</v>
      </c>
      <c r="E17">
        <v>204</v>
      </c>
      <c r="F17">
        <v>44</v>
      </c>
      <c r="G17">
        <v>5</v>
      </c>
      <c r="H17">
        <v>21</v>
      </c>
      <c r="I17" s="2">
        <f t="shared" si="1"/>
        <v>0.2982456140350877</v>
      </c>
      <c r="J17">
        <v>24</v>
      </c>
      <c r="K17">
        <v>29</v>
      </c>
      <c r="L17">
        <v>9</v>
      </c>
      <c r="M17">
        <v>0</v>
      </c>
      <c r="N17">
        <v>6</v>
      </c>
      <c r="O17">
        <v>2</v>
      </c>
      <c r="P17" s="2">
        <v>0.313</v>
      </c>
      <c r="Q17" s="2">
        <v>0.333</v>
      </c>
      <c r="R17" s="2">
        <f t="shared" si="2"/>
        <v>0.6312456140350877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66</v>
      </c>
      <c r="C21">
        <v>27</v>
      </c>
      <c r="D21">
        <v>3.95</v>
      </c>
      <c r="E21">
        <v>6</v>
      </c>
      <c r="F21">
        <v>13</v>
      </c>
      <c r="G21">
        <v>0</v>
      </c>
      <c r="H21">
        <v>0</v>
      </c>
      <c r="I21" s="2">
        <f>E21/(E21+F21)</f>
        <v>0.3157894736842105</v>
      </c>
      <c r="J21">
        <v>155</v>
      </c>
      <c r="K21">
        <v>1</v>
      </c>
      <c r="L21">
        <v>168</v>
      </c>
      <c r="M21">
        <v>111</v>
      </c>
      <c r="N21">
        <v>36</v>
      </c>
      <c r="O21">
        <v>3</v>
      </c>
      <c r="P21">
        <v>21</v>
      </c>
      <c r="Q21">
        <v>71</v>
      </c>
      <c r="R21">
        <v>68</v>
      </c>
    </row>
    <row r="22" spans="2:18" ht="13.5">
      <c r="B22" t="s">
        <v>46</v>
      </c>
      <c r="C22">
        <v>26</v>
      </c>
      <c r="D22">
        <v>5.17</v>
      </c>
      <c r="E22">
        <v>3</v>
      </c>
      <c r="F22">
        <v>11</v>
      </c>
      <c r="G22">
        <v>0</v>
      </c>
      <c r="H22">
        <v>0</v>
      </c>
      <c r="I22" s="2">
        <f aca="true" t="shared" si="3" ref="I22:I32">E22/(E22+F22)</f>
        <v>0.21428571428571427</v>
      </c>
      <c r="J22">
        <v>142.2</v>
      </c>
      <c r="K22">
        <v>0</v>
      </c>
      <c r="L22">
        <v>182</v>
      </c>
      <c r="M22">
        <v>44</v>
      </c>
      <c r="N22">
        <v>18</v>
      </c>
      <c r="O22">
        <v>4</v>
      </c>
      <c r="P22">
        <v>23</v>
      </c>
      <c r="Q22">
        <v>84</v>
      </c>
      <c r="R22">
        <v>82</v>
      </c>
    </row>
    <row r="23" spans="2:18" ht="13.5">
      <c r="B23" t="s">
        <v>45</v>
      </c>
      <c r="C23">
        <v>26</v>
      </c>
      <c r="D23">
        <v>4.55</v>
      </c>
      <c r="E23">
        <v>8</v>
      </c>
      <c r="F23">
        <v>11</v>
      </c>
      <c r="G23">
        <v>0</v>
      </c>
      <c r="H23">
        <v>0</v>
      </c>
      <c r="I23" s="2">
        <f t="shared" si="3"/>
        <v>0.42105263157894735</v>
      </c>
      <c r="J23">
        <v>144.1</v>
      </c>
      <c r="K23">
        <v>2</v>
      </c>
      <c r="L23">
        <v>144</v>
      </c>
      <c r="M23">
        <v>126</v>
      </c>
      <c r="N23">
        <v>67</v>
      </c>
      <c r="O23">
        <v>10</v>
      </c>
      <c r="P23">
        <v>25</v>
      </c>
      <c r="Q23">
        <v>75</v>
      </c>
      <c r="R23">
        <v>73</v>
      </c>
    </row>
    <row r="24" spans="2:18" ht="13.5">
      <c r="B24" t="s">
        <v>44</v>
      </c>
      <c r="C24">
        <v>26</v>
      </c>
      <c r="D24" s="3">
        <v>4.1</v>
      </c>
      <c r="E24">
        <v>7</v>
      </c>
      <c r="F24">
        <v>10</v>
      </c>
      <c r="G24">
        <v>0</v>
      </c>
      <c r="H24">
        <v>0</v>
      </c>
      <c r="I24" s="2">
        <f t="shared" si="3"/>
        <v>0.4117647058823529</v>
      </c>
      <c r="J24">
        <v>151.1</v>
      </c>
      <c r="K24">
        <v>1</v>
      </c>
      <c r="L24">
        <v>156</v>
      </c>
      <c r="M24">
        <v>57</v>
      </c>
      <c r="N24">
        <v>18</v>
      </c>
      <c r="O24">
        <v>4</v>
      </c>
      <c r="P24">
        <v>13</v>
      </c>
      <c r="Q24">
        <v>71</v>
      </c>
      <c r="R24">
        <v>69</v>
      </c>
    </row>
    <row r="25" spans="2:18" ht="13.5">
      <c r="B25" t="s">
        <v>98</v>
      </c>
      <c r="C25">
        <v>26</v>
      </c>
      <c r="D25">
        <v>3.73</v>
      </c>
      <c r="E25">
        <v>12</v>
      </c>
      <c r="F25">
        <v>10</v>
      </c>
      <c r="G25">
        <v>0</v>
      </c>
      <c r="H25">
        <v>0</v>
      </c>
      <c r="I25" s="2">
        <f t="shared" si="3"/>
        <v>0.5454545454545454</v>
      </c>
      <c r="J25">
        <v>152</v>
      </c>
      <c r="K25">
        <v>3</v>
      </c>
      <c r="L25">
        <v>147</v>
      </c>
      <c r="M25">
        <v>49</v>
      </c>
      <c r="N25">
        <v>26</v>
      </c>
      <c r="O25">
        <v>5</v>
      </c>
      <c r="P25">
        <v>15</v>
      </c>
      <c r="Q25">
        <v>65</v>
      </c>
      <c r="R25">
        <v>63</v>
      </c>
    </row>
    <row r="26" spans="2:18" ht="13.5">
      <c r="B26" t="s">
        <v>67</v>
      </c>
      <c r="C26">
        <v>14</v>
      </c>
      <c r="D26">
        <v>4.22</v>
      </c>
      <c r="E26">
        <v>3</v>
      </c>
      <c r="F26">
        <v>2</v>
      </c>
      <c r="G26">
        <v>0</v>
      </c>
      <c r="H26">
        <v>0</v>
      </c>
      <c r="I26" s="2">
        <f t="shared" si="3"/>
        <v>0.6</v>
      </c>
      <c r="J26">
        <v>74.2</v>
      </c>
      <c r="K26">
        <v>0</v>
      </c>
      <c r="L26">
        <v>84</v>
      </c>
      <c r="M26">
        <v>16</v>
      </c>
      <c r="N26">
        <v>17</v>
      </c>
      <c r="O26">
        <v>1</v>
      </c>
      <c r="P26">
        <v>7</v>
      </c>
      <c r="Q26">
        <v>36</v>
      </c>
      <c r="R26">
        <v>35</v>
      </c>
    </row>
    <row r="27" spans="2:18" ht="13.5">
      <c r="B27" t="s">
        <v>118</v>
      </c>
      <c r="C27">
        <v>53</v>
      </c>
      <c r="D27">
        <v>4.64</v>
      </c>
      <c r="E27">
        <v>3</v>
      </c>
      <c r="F27">
        <v>3</v>
      </c>
      <c r="G27">
        <v>0</v>
      </c>
      <c r="H27">
        <v>8</v>
      </c>
      <c r="I27" s="2">
        <f t="shared" si="3"/>
        <v>0.5</v>
      </c>
      <c r="J27">
        <v>85.1</v>
      </c>
      <c r="K27">
        <v>0</v>
      </c>
      <c r="L27">
        <v>101</v>
      </c>
      <c r="M27">
        <v>37</v>
      </c>
      <c r="N27">
        <v>27</v>
      </c>
      <c r="O27">
        <v>1</v>
      </c>
      <c r="P27">
        <v>11</v>
      </c>
      <c r="Q27">
        <v>45</v>
      </c>
      <c r="R27">
        <v>44</v>
      </c>
    </row>
    <row r="28" spans="2:18" ht="13.5">
      <c r="B28" t="s">
        <v>99</v>
      </c>
      <c r="C28">
        <v>51</v>
      </c>
      <c r="D28">
        <v>4.87</v>
      </c>
      <c r="E28">
        <v>3</v>
      </c>
      <c r="F28">
        <v>4</v>
      </c>
      <c r="G28">
        <v>0</v>
      </c>
      <c r="H28">
        <v>4</v>
      </c>
      <c r="I28" s="2">
        <f t="shared" si="3"/>
        <v>0.42857142857142855</v>
      </c>
      <c r="J28">
        <v>81.1</v>
      </c>
      <c r="K28">
        <v>0</v>
      </c>
      <c r="L28">
        <v>90</v>
      </c>
      <c r="M28">
        <v>23</v>
      </c>
      <c r="N28">
        <v>18</v>
      </c>
      <c r="O28">
        <v>2</v>
      </c>
      <c r="P28">
        <v>10</v>
      </c>
      <c r="Q28">
        <v>45</v>
      </c>
      <c r="R28">
        <v>44</v>
      </c>
    </row>
    <row r="29" spans="2:18" ht="13.5">
      <c r="B29" t="s">
        <v>68</v>
      </c>
      <c r="C29">
        <v>48</v>
      </c>
      <c r="D29">
        <v>3.91</v>
      </c>
      <c r="E29">
        <v>5</v>
      </c>
      <c r="F29">
        <v>4</v>
      </c>
      <c r="G29">
        <v>2</v>
      </c>
      <c r="H29">
        <v>5</v>
      </c>
      <c r="I29" s="2">
        <f t="shared" si="3"/>
        <v>0.5555555555555556</v>
      </c>
      <c r="J29">
        <v>73.2</v>
      </c>
      <c r="K29">
        <v>0</v>
      </c>
      <c r="L29">
        <v>77</v>
      </c>
      <c r="M29">
        <v>48</v>
      </c>
      <c r="N29">
        <v>8</v>
      </c>
      <c r="O29">
        <v>4</v>
      </c>
      <c r="P29">
        <v>8</v>
      </c>
      <c r="Q29">
        <v>35</v>
      </c>
      <c r="R29">
        <v>32</v>
      </c>
    </row>
    <row r="30" spans="2:18" ht="13.5">
      <c r="B30" t="s">
        <v>47</v>
      </c>
      <c r="C30">
        <v>44</v>
      </c>
      <c r="D30">
        <v>4.22</v>
      </c>
      <c r="E30">
        <v>5</v>
      </c>
      <c r="F30">
        <v>5</v>
      </c>
      <c r="G30">
        <v>0</v>
      </c>
      <c r="H30">
        <v>2</v>
      </c>
      <c r="I30" s="2">
        <f t="shared" si="3"/>
        <v>0.5</v>
      </c>
      <c r="J30">
        <v>70.1</v>
      </c>
      <c r="K30">
        <v>0</v>
      </c>
      <c r="L30">
        <v>77</v>
      </c>
      <c r="M30">
        <v>20</v>
      </c>
      <c r="N30">
        <v>9</v>
      </c>
      <c r="O30">
        <v>2</v>
      </c>
      <c r="P30">
        <v>10</v>
      </c>
      <c r="Q30">
        <v>33</v>
      </c>
      <c r="R30">
        <v>33</v>
      </c>
    </row>
    <row r="31" spans="2:18" ht="13.5">
      <c r="B31" t="s">
        <v>51</v>
      </c>
      <c r="C31">
        <v>44</v>
      </c>
      <c r="D31" s="3">
        <v>3.6</v>
      </c>
      <c r="E31">
        <v>5</v>
      </c>
      <c r="F31">
        <v>5</v>
      </c>
      <c r="G31">
        <v>1</v>
      </c>
      <c r="H31">
        <v>4</v>
      </c>
      <c r="I31" s="2">
        <f t="shared" si="3"/>
        <v>0.5</v>
      </c>
      <c r="J31">
        <v>70</v>
      </c>
      <c r="K31">
        <v>0</v>
      </c>
      <c r="L31">
        <v>69</v>
      </c>
      <c r="M31">
        <v>23</v>
      </c>
      <c r="N31">
        <v>12</v>
      </c>
      <c r="O31">
        <v>4</v>
      </c>
      <c r="P31">
        <v>2</v>
      </c>
      <c r="Q31">
        <v>29</v>
      </c>
      <c r="R31">
        <v>28</v>
      </c>
    </row>
    <row r="32" spans="2:18" ht="13.5">
      <c r="B32" t="s">
        <v>85</v>
      </c>
      <c r="C32">
        <v>35</v>
      </c>
      <c r="D32">
        <v>3.61</v>
      </c>
      <c r="E32">
        <v>1</v>
      </c>
      <c r="F32">
        <v>1</v>
      </c>
      <c r="G32">
        <v>27</v>
      </c>
      <c r="H32">
        <v>2</v>
      </c>
      <c r="I32" s="2">
        <f t="shared" si="3"/>
        <v>0.5</v>
      </c>
      <c r="J32">
        <v>47.1</v>
      </c>
      <c r="K32">
        <v>0</v>
      </c>
      <c r="L32">
        <v>51</v>
      </c>
      <c r="M32">
        <v>18</v>
      </c>
      <c r="N32">
        <v>11</v>
      </c>
      <c r="O32">
        <v>2</v>
      </c>
      <c r="P32">
        <v>3</v>
      </c>
      <c r="Q32">
        <v>20</v>
      </c>
      <c r="R32">
        <v>19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I12" sqref="I12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6.1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1</v>
      </c>
      <c r="C2">
        <v>144</v>
      </c>
      <c r="D2" s="2">
        <f>F2/E2</f>
        <v>0.32842105263157895</v>
      </c>
      <c r="E2">
        <v>475</v>
      </c>
      <c r="F2">
        <v>156</v>
      </c>
      <c r="G2">
        <v>4</v>
      </c>
      <c r="H2">
        <v>32</v>
      </c>
      <c r="I2" s="2">
        <f>(F2+J2)/(E2+J2+M2)</f>
        <v>0.376953125</v>
      </c>
      <c r="J2">
        <v>37</v>
      </c>
      <c r="K2">
        <v>51</v>
      </c>
      <c r="L2">
        <v>3</v>
      </c>
      <c r="M2">
        <v>0</v>
      </c>
      <c r="N2">
        <v>16</v>
      </c>
      <c r="O2">
        <v>2</v>
      </c>
      <c r="P2" s="2">
        <v>0.413</v>
      </c>
      <c r="Q2" s="2">
        <v>0.474</v>
      </c>
      <c r="R2" s="2">
        <f>I2+Q2</f>
        <v>0.850953125</v>
      </c>
    </row>
    <row r="3" spans="1:18" ht="13.5">
      <c r="A3">
        <v>2</v>
      </c>
      <c r="B3" t="s">
        <v>79</v>
      </c>
      <c r="C3">
        <v>140</v>
      </c>
      <c r="D3" s="2">
        <f aca="true" t="shared" si="0" ref="D3:D17">F3/E3</f>
        <v>0.22350230414746544</v>
      </c>
      <c r="E3">
        <v>434</v>
      </c>
      <c r="F3">
        <v>97</v>
      </c>
      <c r="G3">
        <v>19</v>
      </c>
      <c r="H3">
        <v>47</v>
      </c>
      <c r="I3" s="2">
        <f aca="true" t="shared" si="1" ref="I3:I17">(F3+J3)/(E3+J3+M3)</f>
        <v>0.2576419213973799</v>
      </c>
      <c r="J3">
        <v>21</v>
      </c>
      <c r="K3">
        <v>85</v>
      </c>
      <c r="L3">
        <v>0</v>
      </c>
      <c r="M3">
        <v>3</v>
      </c>
      <c r="N3">
        <v>14</v>
      </c>
      <c r="O3">
        <v>6</v>
      </c>
      <c r="P3" s="2">
        <v>0.207</v>
      </c>
      <c r="Q3" s="2">
        <v>0.389</v>
      </c>
      <c r="R3" s="2">
        <f aca="true" t="shared" si="2" ref="R3:R17">I3+Q3</f>
        <v>0.64664192139738</v>
      </c>
    </row>
    <row r="4" spans="1:18" ht="13.5">
      <c r="A4">
        <v>3</v>
      </c>
      <c r="B4" t="s">
        <v>5</v>
      </c>
      <c r="C4">
        <v>143</v>
      </c>
      <c r="D4" s="2">
        <f t="shared" si="0"/>
        <v>0.27399650959860383</v>
      </c>
      <c r="E4">
        <v>573</v>
      </c>
      <c r="F4">
        <v>157</v>
      </c>
      <c r="G4">
        <v>22</v>
      </c>
      <c r="H4">
        <v>74</v>
      </c>
      <c r="I4" s="2">
        <f t="shared" si="1"/>
        <v>0.3246753246753247</v>
      </c>
      <c r="J4">
        <v>43</v>
      </c>
      <c r="K4">
        <v>66</v>
      </c>
      <c r="L4">
        <v>0</v>
      </c>
      <c r="M4">
        <v>0</v>
      </c>
      <c r="N4">
        <v>8</v>
      </c>
      <c r="O4">
        <v>14</v>
      </c>
      <c r="P4" s="2">
        <v>0.22</v>
      </c>
      <c r="Q4" s="2">
        <v>0.485</v>
      </c>
      <c r="R4" s="2">
        <f t="shared" si="2"/>
        <v>0.8096753246753247</v>
      </c>
    </row>
    <row r="5" spans="1:18" ht="13.5">
      <c r="A5">
        <v>4</v>
      </c>
      <c r="B5" t="s">
        <v>105</v>
      </c>
      <c r="C5">
        <v>142</v>
      </c>
      <c r="D5" s="2">
        <f t="shared" si="0"/>
        <v>0.26174496644295303</v>
      </c>
      <c r="E5">
        <v>596</v>
      </c>
      <c r="F5">
        <v>156</v>
      </c>
      <c r="G5">
        <v>33</v>
      </c>
      <c r="H5">
        <v>112</v>
      </c>
      <c r="I5" s="2">
        <f t="shared" si="1"/>
        <v>0.2813008130081301</v>
      </c>
      <c r="J5">
        <v>17</v>
      </c>
      <c r="K5">
        <v>71</v>
      </c>
      <c r="L5">
        <v>0</v>
      </c>
      <c r="M5">
        <v>2</v>
      </c>
      <c r="N5">
        <v>7</v>
      </c>
      <c r="O5">
        <v>7</v>
      </c>
      <c r="P5" s="2">
        <v>0.302</v>
      </c>
      <c r="Q5" s="2">
        <v>0.475</v>
      </c>
      <c r="R5" s="2">
        <f t="shared" si="2"/>
        <v>0.7563008130081301</v>
      </c>
    </row>
    <row r="6" spans="1:18" ht="13.5">
      <c r="A6">
        <v>5</v>
      </c>
      <c r="B6" t="s">
        <v>56</v>
      </c>
      <c r="C6">
        <v>142</v>
      </c>
      <c r="D6" s="2">
        <f t="shared" si="0"/>
        <v>0.25</v>
      </c>
      <c r="E6">
        <v>556</v>
      </c>
      <c r="F6">
        <v>139</v>
      </c>
      <c r="G6">
        <v>21</v>
      </c>
      <c r="H6">
        <v>67</v>
      </c>
      <c r="I6" s="2">
        <f t="shared" si="1"/>
        <v>0.3016666666666667</v>
      </c>
      <c r="J6">
        <v>42</v>
      </c>
      <c r="K6">
        <v>89</v>
      </c>
      <c r="L6">
        <v>0</v>
      </c>
      <c r="M6">
        <v>2</v>
      </c>
      <c r="N6">
        <v>0</v>
      </c>
      <c r="O6">
        <v>15</v>
      </c>
      <c r="P6" s="2">
        <v>0.226</v>
      </c>
      <c r="Q6" s="2">
        <v>0.417</v>
      </c>
      <c r="R6" s="2">
        <f t="shared" si="2"/>
        <v>0.7186666666666667</v>
      </c>
    </row>
    <row r="7" spans="1:18" ht="13.5">
      <c r="A7">
        <v>6</v>
      </c>
      <c r="B7" t="s">
        <v>101</v>
      </c>
      <c r="C7">
        <v>144</v>
      </c>
      <c r="D7" s="2">
        <f t="shared" si="0"/>
        <v>0.3028571428571429</v>
      </c>
      <c r="E7">
        <v>525</v>
      </c>
      <c r="F7">
        <v>159</v>
      </c>
      <c r="G7">
        <v>13</v>
      </c>
      <c r="H7">
        <v>56</v>
      </c>
      <c r="I7" s="2">
        <f t="shared" si="1"/>
        <v>0.36724137931034484</v>
      </c>
      <c r="J7">
        <v>54</v>
      </c>
      <c r="K7">
        <v>53</v>
      </c>
      <c r="L7">
        <v>0</v>
      </c>
      <c r="M7">
        <v>1</v>
      </c>
      <c r="N7">
        <v>32</v>
      </c>
      <c r="O7">
        <v>3</v>
      </c>
      <c r="P7" s="2">
        <v>0.29</v>
      </c>
      <c r="Q7" s="2">
        <v>0.461</v>
      </c>
      <c r="R7" s="2">
        <f t="shared" si="2"/>
        <v>0.8282413793103449</v>
      </c>
    </row>
    <row r="8" spans="1:18" ht="13.5">
      <c r="A8">
        <v>7</v>
      </c>
      <c r="B8" t="s">
        <v>90</v>
      </c>
      <c r="C8">
        <v>144</v>
      </c>
      <c r="D8" s="2">
        <f t="shared" si="0"/>
        <v>0.24324324324324326</v>
      </c>
      <c r="E8">
        <v>370</v>
      </c>
      <c r="F8">
        <v>90</v>
      </c>
      <c r="G8">
        <v>2</v>
      </c>
      <c r="H8">
        <v>29</v>
      </c>
      <c r="I8" s="2">
        <f t="shared" si="1"/>
        <v>0.3</v>
      </c>
      <c r="J8">
        <v>30</v>
      </c>
      <c r="K8">
        <v>62</v>
      </c>
      <c r="L8">
        <v>8</v>
      </c>
      <c r="M8">
        <v>0</v>
      </c>
      <c r="N8">
        <v>7</v>
      </c>
      <c r="O8">
        <v>18</v>
      </c>
      <c r="P8" s="2">
        <v>0.275</v>
      </c>
      <c r="Q8" s="2">
        <v>0.303</v>
      </c>
      <c r="R8" s="2">
        <f t="shared" si="2"/>
        <v>0.603</v>
      </c>
    </row>
    <row r="9" spans="1:18" ht="13.5">
      <c r="A9">
        <v>8</v>
      </c>
      <c r="B9" t="s">
        <v>72</v>
      </c>
      <c r="C9">
        <v>144</v>
      </c>
      <c r="D9" s="2">
        <f t="shared" si="0"/>
        <v>0.28688524590163933</v>
      </c>
      <c r="E9">
        <v>366</v>
      </c>
      <c r="F9">
        <v>105</v>
      </c>
      <c r="G9">
        <v>8</v>
      </c>
      <c r="H9">
        <v>59</v>
      </c>
      <c r="I9" s="2">
        <f t="shared" si="1"/>
        <v>0.33585858585858586</v>
      </c>
      <c r="J9">
        <v>28</v>
      </c>
      <c r="K9">
        <v>40</v>
      </c>
      <c r="L9">
        <v>8</v>
      </c>
      <c r="M9">
        <v>2</v>
      </c>
      <c r="N9">
        <v>1</v>
      </c>
      <c r="O9">
        <v>6</v>
      </c>
      <c r="P9" s="2">
        <v>0.34</v>
      </c>
      <c r="Q9" s="2">
        <v>0.429</v>
      </c>
      <c r="R9" s="2">
        <f t="shared" si="2"/>
        <v>0.7648585858585859</v>
      </c>
    </row>
    <row r="10" spans="1:18" ht="13.5">
      <c r="A10" s="1" t="s">
        <v>7</v>
      </c>
      <c r="B10" t="s">
        <v>119</v>
      </c>
      <c r="C10">
        <v>102</v>
      </c>
      <c r="D10" s="2">
        <f t="shared" si="0"/>
        <v>0.14925373134328357</v>
      </c>
      <c r="E10">
        <v>134</v>
      </c>
      <c r="F10">
        <v>20</v>
      </c>
      <c r="G10">
        <v>2</v>
      </c>
      <c r="H10">
        <v>10</v>
      </c>
      <c r="I10" s="2">
        <f t="shared" si="1"/>
        <v>0.16666666666666666</v>
      </c>
      <c r="J10">
        <v>3</v>
      </c>
      <c r="K10">
        <v>30</v>
      </c>
      <c r="L10">
        <v>0</v>
      </c>
      <c r="M10">
        <v>1</v>
      </c>
      <c r="N10">
        <v>1</v>
      </c>
      <c r="O10">
        <v>3</v>
      </c>
      <c r="P10" s="2">
        <v>0.162</v>
      </c>
      <c r="Q10" s="2">
        <v>0.209</v>
      </c>
      <c r="R10" s="2">
        <f t="shared" si="2"/>
        <v>0.37566666666666665</v>
      </c>
    </row>
    <row r="11" spans="1:18" ht="13.5">
      <c r="A11" s="1" t="s">
        <v>7</v>
      </c>
      <c r="B11" t="s">
        <v>120</v>
      </c>
      <c r="C11">
        <v>20</v>
      </c>
      <c r="D11" s="2">
        <f t="shared" si="0"/>
        <v>0.25</v>
      </c>
      <c r="E11">
        <v>24</v>
      </c>
      <c r="F11">
        <v>6</v>
      </c>
      <c r="G11">
        <v>0</v>
      </c>
      <c r="H11">
        <v>0</v>
      </c>
      <c r="I11" s="2">
        <f t="shared" si="1"/>
        <v>0.25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 s="2">
        <v>0.25</v>
      </c>
      <c r="Q11" s="2">
        <v>0.292</v>
      </c>
      <c r="R11" s="2">
        <f t="shared" si="2"/>
        <v>0.542</v>
      </c>
    </row>
    <row r="12" spans="1:18" ht="13.5">
      <c r="A12" s="1" t="s">
        <v>7</v>
      </c>
      <c r="B12" t="s">
        <v>10</v>
      </c>
      <c r="C12">
        <v>38</v>
      </c>
      <c r="D12" s="2">
        <f t="shared" si="0"/>
        <v>0.23076923076923078</v>
      </c>
      <c r="E12">
        <v>13</v>
      </c>
      <c r="F12">
        <v>3</v>
      </c>
      <c r="G12">
        <v>0</v>
      </c>
      <c r="H12">
        <v>0</v>
      </c>
      <c r="I12" s="2">
        <f t="shared" si="1"/>
        <v>0.3333333333333333</v>
      </c>
      <c r="J12">
        <v>2</v>
      </c>
      <c r="K12">
        <v>3</v>
      </c>
      <c r="L12">
        <v>0</v>
      </c>
      <c r="M12">
        <v>0</v>
      </c>
      <c r="N12">
        <v>0</v>
      </c>
      <c r="O12">
        <v>0</v>
      </c>
      <c r="P12" s="2">
        <v>0</v>
      </c>
      <c r="Q12" s="2">
        <v>0.308</v>
      </c>
      <c r="R12" s="2">
        <f t="shared" si="2"/>
        <v>0.6413333333333333</v>
      </c>
    </row>
    <row r="13" spans="1:18" ht="13.5">
      <c r="A13" s="1" t="s">
        <v>7</v>
      </c>
      <c r="B13" t="s">
        <v>121</v>
      </c>
      <c r="C13">
        <v>83</v>
      </c>
      <c r="D13" s="2">
        <f t="shared" si="0"/>
        <v>0.20454545454545456</v>
      </c>
      <c r="E13">
        <v>88</v>
      </c>
      <c r="F13">
        <v>18</v>
      </c>
      <c r="G13">
        <v>0</v>
      </c>
      <c r="H13">
        <v>4</v>
      </c>
      <c r="I13" s="2">
        <f t="shared" si="1"/>
        <v>0.2553191489361702</v>
      </c>
      <c r="J13">
        <v>6</v>
      </c>
      <c r="K13">
        <v>9</v>
      </c>
      <c r="L13">
        <v>3</v>
      </c>
      <c r="M13">
        <v>0</v>
      </c>
      <c r="N13">
        <v>0</v>
      </c>
      <c r="O13">
        <v>0</v>
      </c>
      <c r="P13" s="2">
        <v>0.158</v>
      </c>
      <c r="Q13" s="2">
        <v>0.261</v>
      </c>
      <c r="R13" s="2">
        <f t="shared" si="2"/>
        <v>0.5163191489361703</v>
      </c>
    </row>
    <row r="14" spans="1:18" ht="13.5">
      <c r="A14" s="1" t="s">
        <v>7</v>
      </c>
      <c r="B14" t="s">
        <v>9</v>
      </c>
      <c r="C14">
        <v>121</v>
      </c>
      <c r="D14" s="2">
        <f t="shared" si="0"/>
        <v>0.23316062176165803</v>
      </c>
      <c r="E14">
        <v>193</v>
      </c>
      <c r="F14">
        <v>45</v>
      </c>
      <c r="G14">
        <v>2</v>
      </c>
      <c r="H14">
        <v>10</v>
      </c>
      <c r="I14" s="2">
        <f t="shared" si="1"/>
        <v>0.2904761904761905</v>
      </c>
      <c r="J14">
        <v>16</v>
      </c>
      <c r="K14">
        <v>27</v>
      </c>
      <c r="L14">
        <v>1</v>
      </c>
      <c r="M14">
        <v>1</v>
      </c>
      <c r="N14">
        <v>3</v>
      </c>
      <c r="O14">
        <v>3</v>
      </c>
      <c r="P14" s="2">
        <v>0.171</v>
      </c>
      <c r="Q14" s="2">
        <v>0.321</v>
      </c>
      <c r="R14" s="2">
        <f t="shared" si="2"/>
        <v>0.6114761904761905</v>
      </c>
    </row>
    <row r="15" spans="1:18" ht="13.5">
      <c r="A15" s="1" t="s">
        <v>7</v>
      </c>
      <c r="B15" t="s">
        <v>108</v>
      </c>
      <c r="C15">
        <v>34</v>
      </c>
      <c r="D15" s="2">
        <f t="shared" si="0"/>
        <v>0.2</v>
      </c>
      <c r="E15">
        <v>15</v>
      </c>
      <c r="F15">
        <v>3</v>
      </c>
      <c r="G15">
        <v>0</v>
      </c>
      <c r="H15">
        <v>2</v>
      </c>
      <c r="I15" s="2">
        <f t="shared" si="1"/>
        <v>0.2</v>
      </c>
      <c r="J15">
        <v>0</v>
      </c>
      <c r="K15">
        <v>3</v>
      </c>
      <c r="L15">
        <v>1</v>
      </c>
      <c r="M15">
        <v>0</v>
      </c>
      <c r="N15">
        <v>0</v>
      </c>
      <c r="O15">
        <v>0</v>
      </c>
      <c r="P15" s="2">
        <v>0.25</v>
      </c>
      <c r="Q15" s="2">
        <v>0.2</v>
      </c>
      <c r="R15" s="2">
        <f t="shared" si="2"/>
        <v>0.4</v>
      </c>
    </row>
    <row r="16" spans="1:18" ht="13.5">
      <c r="A16" s="1" t="s">
        <v>7</v>
      </c>
      <c r="B16" t="s">
        <v>3</v>
      </c>
      <c r="C16">
        <v>120</v>
      </c>
      <c r="D16" s="2">
        <f t="shared" si="0"/>
        <v>0.2564102564102564</v>
      </c>
      <c r="E16">
        <v>195</v>
      </c>
      <c r="F16">
        <v>50</v>
      </c>
      <c r="G16">
        <v>3</v>
      </c>
      <c r="H16">
        <v>16</v>
      </c>
      <c r="I16" s="2">
        <f t="shared" si="1"/>
        <v>0.28921568627450983</v>
      </c>
      <c r="J16">
        <v>9</v>
      </c>
      <c r="K16">
        <v>22</v>
      </c>
      <c r="L16">
        <v>2</v>
      </c>
      <c r="M16">
        <v>0</v>
      </c>
      <c r="N16">
        <v>3</v>
      </c>
      <c r="O16">
        <v>1</v>
      </c>
      <c r="P16" s="2">
        <v>0.14</v>
      </c>
      <c r="Q16" s="2">
        <v>0.39</v>
      </c>
      <c r="R16" s="2">
        <f t="shared" si="2"/>
        <v>0.6792156862745098</v>
      </c>
    </row>
    <row r="17" spans="1:18" ht="13.5">
      <c r="A17" s="1" t="s">
        <v>7</v>
      </c>
      <c r="B17" t="s">
        <v>63</v>
      </c>
      <c r="C17">
        <v>55</v>
      </c>
      <c r="D17" s="2">
        <f t="shared" si="0"/>
        <v>0.2898550724637681</v>
      </c>
      <c r="E17">
        <v>69</v>
      </c>
      <c r="F17">
        <v>20</v>
      </c>
      <c r="G17">
        <v>0</v>
      </c>
      <c r="H17">
        <v>8</v>
      </c>
      <c r="I17" s="2">
        <f t="shared" si="1"/>
        <v>0.30985915492957744</v>
      </c>
      <c r="J17">
        <v>2</v>
      </c>
      <c r="K17">
        <v>6</v>
      </c>
      <c r="L17">
        <v>0</v>
      </c>
      <c r="M17">
        <v>0</v>
      </c>
      <c r="N17">
        <v>1</v>
      </c>
      <c r="O17">
        <v>1</v>
      </c>
      <c r="P17" s="2">
        <v>0.364</v>
      </c>
      <c r="Q17" s="2">
        <v>0.406</v>
      </c>
      <c r="R17" s="2">
        <f t="shared" si="2"/>
        <v>0.7158591549295774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65</v>
      </c>
      <c r="C21">
        <v>27</v>
      </c>
      <c r="D21">
        <v>4.44</v>
      </c>
      <c r="E21">
        <v>4</v>
      </c>
      <c r="F21">
        <v>13</v>
      </c>
      <c r="G21">
        <v>0</v>
      </c>
      <c r="H21">
        <v>0</v>
      </c>
      <c r="I21" s="2">
        <f>E21/(E21+F21)</f>
        <v>0.23529411764705882</v>
      </c>
      <c r="J21">
        <v>144</v>
      </c>
      <c r="K21">
        <v>1</v>
      </c>
      <c r="L21">
        <v>160</v>
      </c>
      <c r="M21">
        <v>87</v>
      </c>
      <c r="N21">
        <v>42</v>
      </c>
      <c r="O21">
        <v>7</v>
      </c>
      <c r="P21">
        <v>17</v>
      </c>
      <c r="Q21">
        <v>75</v>
      </c>
      <c r="R21">
        <v>71</v>
      </c>
    </row>
    <row r="22" spans="2:18" ht="13.5">
      <c r="B22" t="s">
        <v>73</v>
      </c>
      <c r="C22">
        <v>26</v>
      </c>
      <c r="D22" s="3">
        <v>3.5</v>
      </c>
      <c r="E22">
        <v>11</v>
      </c>
      <c r="F22">
        <v>9</v>
      </c>
      <c r="G22">
        <v>0</v>
      </c>
      <c r="H22">
        <v>0</v>
      </c>
      <c r="I22" s="2">
        <f aca="true" t="shared" si="3" ref="I22:I32">E22/(E22+F22)</f>
        <v>0.55</v>
      </c>
      <c r="J22">
        <v>185.1</v>
      </c>
      <c r="K22">
        <v>3</v>
      </c>
      <c r="L22">
        <v>171</v>
      </c>
      <c r="M22">
        <v>138</v>
      </c>
      <c r="N22">
        <v>34</v>
      </c>
      <c r="O22">
        <v>2</v>
      </c>
      <c r="P22">
        <v>17</v>
      </c>
      <c r="Q22">
        <v>74</v>
      </c>
      <c r="R22">
        <v>72</v>
      </c>
    </row>
    <row r="23" spans="2:18" ht="13.5">
      <c r="B23" t="s">
        <v>43</v>
      </c>
      <c r="C23">
        <v>27</v>
      </c>
      <c r="D23">
        <v>4.34</v>
      </c>
      <c r="E23">
        <v>12</v>
      </c>
      <c r="F23">
        <v>8</v>
      </c>
      <c r="G23">
        <v>0</v>
      </c>
      <c r="H23">
        <v>0</v>
      </c>
      <c r="I23" s="2">
        <f t="shared" si="3"/>
        <v>0.6</v>
      </c>
      <c r="J23">
        <v>170</v>
      </c>
      <c r="K23">
        <v>1</v>
      </c>
      <c r="L23">
        <v>171</v>
      </c>
      <c r="M23">
        <v>110</v>
      </c>
      <c r="N23">
        <v>59</v>
      </c>
      <c r="O23">
        <v>5</v>
      </c>
      <c r="P23">
        <v>12</v>
      </c>
      <c r="Q23">
        <v>85</v>
      </c>
      <c r="R23">
        <v>82</v>
      </c>
    </row>
    <row r="24" spans="2:18" ht="13.5">
      <c r="B24" t="s">
        <v>66</v>
      </c>
      <c r="C24">
        <v>26</v>
      </c>
      <c r="D24" s="3">
        <v>4.2</v>
      </c>
      <c r="E24">
        <v>9</v>
      </c>
      <c r="F24">
        <v>9</v>
      </c>
      <c r="G24">
        <v>0</v>
      </c>
      <c r="H24">
        <v>0</v>
      </c>
      <c r="I24" s="2">
        <f t="shared" si="3"/>
        <v>0.5</v>
      </c>
      <c r="J24">
        <v>162.2</v>
      </c>
      <c r="K24">
        <v>2</v>
      </c>
      <c r="L24">
        <v>171</v>
      </c>
      <c r="M24">
        <v>121</v>
      </c>
      <c r="N24">
        <v>18</v>
      </c>
      <c r="O24">
        <v>7</v>
      </c>
      <c r="P24">
        <v>19</v>
      </c>
      <c r="Q24">
        <v>78</v>
      </c>
      <c r="R24">
        <v>76</v>
      </c>
    </row>
    <row r="25" spans="2:18" ht="13.5">
      <c r="B25" t="s">
        <v>67</v>
      </c>
      <c r="C25">
        <v>26</v>
      </c>
      <c r="D25" s="3">
        <v>3.74</v>
      </c>
      <c r="E25">
        <v>7</v>
      </c>
      <c r="F25">
        <v>14</v>
      </c>
      <c r="G25">
        <v>0</v>
      </c>
      <c r="H25">
        <v>0</v>
      </c>
      <c r="I25" s="2">
        <f t="shared" si="3"/>
        <v>0.3333333333333333</v>
      </c>
      <c r="J25">
        <v>156.1</v>
      </c>
      <c r="K25">
        <v>2</v>
      </c>
      <c r="L25">
        <v>161</v>
      </c>
      <c r="M25">
        <v>44</v>
      </c>
      <c r="N25">
        <v>19</v>
      </c>
      <c r="O25">
        <v>2</v>
      </c>
      <c r="P25">
        <v>13</v>
      </c>
      <c r="Q25">
        <v>70</v>
      </c>
      <c r="R25">
        <v>65</v>
      </c>
    </row>
    <row r="26" spans="2:18" ht="13.5">
      <c r="B26" t="s">
        <v>122</v>
      </c>
      <c r="C26">
        <v>20</v>
      </c>
      <c r="D26" s="3">
        <v>5.86</v>
      </c>
      <c r="E26">
        <v>2</v>
      </c>
      <c r="F26">
        <v>8</v>
      </c>
      <c r="G26">
        <v>0</v>
      </c>
      <c r="H26">
        <v>0</v>
      </c>
      <c r="I26" s="2">
        <f t="shared" si="3"/>
        <v>0.2</v>
      </c>
      <c r="J26">
        <v>98.1</v>
      </c>
      <c r="K26">
        <v>0</v>
      </c>
      <c r="L26">
        <v>100</v>
      </c>
      <c r="M26">
        <v>23</v>
      </c>
      <c r="N26">
        <v>43</v>
      </c>
      <c r="O26">
        <v>3</v>
      </c>
      <c r="P26">
        <v>11</v>
      </c>
      <c r="Q26">
        <v>66</v>
      </c>
      <c r="R26">
        <v>64</v>
      </c>
    </row>
    <row r="27" spans="2:18" ht="13.5">
      <c r="B27" t="s">
        <v>123</v>
      </c>
      <c r="C27">
        <v>43</v>
      </c>
      <c r="D27" s="3">
        <v>4.02</v>
      </c>
      <c r="E27">
        <v>3</v>
      </c>
      <c r="F27">
        <v>3</v>
      </c>
      <c r="G27">
        <v>0</v>
      </c>
      <c r="H27">
        <v>3</v>
      </c>
      <c r="I27" s="2">
        <f t="shared" si="3"/>
        <v>0.5</v>
      </c>
      <c r="J27">
        <v>71.2</v>
      </c>
      <c r="K27">
        <v>0</v>
      </c>
      <c r="L27">
        <v>79</v>
      </c>
      <c r="M27">
        <v>25</v>
      </c>
      <c r="N27">
        <v>20</v>
      </c>
      <c r="O27">
        <v>2</v>
      </c>
      <c r="P27">
        <v>9</v>
      </c>
      <c r="Q27">
        <v>32</v>
      </c>
      <c r="R27">
        <v>32</v>
      </c>
    </row>
    <row r="28" spans="2:18" ht="13.5">
      <c r="B28" t="s">
        <v>84</v>
      </c>
      <c r="C28">
        <v>44</v>
      </c>
      <c r="D28" s="3">
        <v>2.88</v>
      </c>
      <c r="E28">
        <v>2</v>
      </c>
      <c r="F28">
        <v>3</v>
      </c>
      <c r="G28">
        <v>0</v>
      </c>
      <c r="H28">
        <v>4</v>
      </c>
      <c r="I28" s="2">
        <f t="shared" si="3"/>
        <v>0.4</v>
      </c>
      <c r="J28">
        <v>65.2</v>
      </c>
      <c r="K28">
        <v>0</v>
      </c>
      <c r="L28">
        <v>69</v>
      </c>
      <c r="M28">
        <v>24</v>
      </c>
      <c r="N28">
        <v>12</v>
      </c>
      <c r="O28">
        <v>3</v>
      </c>
      <c r="P28">
        <v>2</v>
      </c>
      <c r="Q28">
        <v>22</v>
      </c>
      <c r="R28">
        <v>21</v>
      </c>
    </row>
    <row r="29" spans="2:18" ht="13.5">
      <c r="B29" t="s">
        <v>124</v>
      </c>
      <c r="C29">
        <v>35</v>
      </c>
      <c r="D29" s="3">
        <v>4.7</v>
      </c>
      <c r="E29">
        <v>2</v>
      </c>
      <c r="F29">
        <v>4</v>
      </c>
      <c r="G29">
        <v>2</v>
      </c>
      <c r="H29">
        <v>2</v>
      </c>
      <c r="I29" s="2">
        <f t="shared" si="3"/>
        <v>0.3333333333333333</v>
      </c>
      <c r="J29">
        <v>51.2</v>
      </c>
      <c r="K29">
        <v>0</v>
      </c>
      <c r="L29">
        <v>53</v>
      </c>
      <c r="M29">
        <v>14</v>
      </c>
      <c r="N29">
        <v>19</v>
      </c>
      <c r="O29">
        <v>3</v>
      </c>
      <c r="P29">
        <v>5</v>
      </c>
      <c r="Q29">
        <v>27</v>
      </c>
      <c r="R29">
        <v>27</v>
      </c>
    </row>
    <row r="30" spans="2:18" ht="13.5">
      <c r="B30" t="s">
        <v>114</v>
      </c>
      <c r="C30">
        <v>43</v>
      </c>
      <c r="D30" s="3">
        <v>3.98</v>
      </c>
      <c r="E30">
        <v>4</v>
      </c>
      <c r="F30">
        <v>1</v>
      </c>
      <c r="G30">
        <v>0</v>
      </c>
      <c r="H30">
        <v>4</v>
      </c>
      <c r="I30" s="2">
        <f t="shared" si="3"/>
        <v>0.8</v>
      </c>
      <c r="J30">
        <v>61</v>
      </c>
      <c r="K30">
        <v>0</v>
      </c>
      <c r="L30">
        <v>73</v>
      </c>
      <c r="M30">
        <v>31</v>
      </c>
      <c r="N30">
        <v>6</v>
      </c>
      <c r="O30">
        <v>2</v>
      </c>
      <c r="P30">
        <v>7</v>
      </c>
      <c r="Q30">
        <v>27</v>
      </c>
      <c r="R30">
        <v>27</v>
      </c>
    </row>
    <row r="31" spans="2:18" ht="13.5">
      <c r="B31" t="s">
        <v>113</v>
      </c>
      <c r="C31">
        <v>44</v>
      </c>
      <c r="D31" s="3">
        <v>5.65</v>
      </c>
      <c r="E31">
        <v>1</v>
      </c>
      <c r="F31">
        <v>2</v>
      </c>
      <c r="G31">
        <v>4</v>
      </c>
      <c r="H31">
        <v>6</v>
      </c>
      <c r="I31" s="2">
        <f t="shared" si="3"/>
        <v>0.3333333333333333</v>
      </c>
      <c r="J31">
        <v>63.2</v>
      </c>
      <c r="K31">
        <v>0</v>
      </c>
      <c r="L31">
        <v>26</v>
      </c>
      <c r="M31">
        <v>25</v>
      </c>
      <c r="N31">
        <v>10</v>
      </c>
      <c r="O31">
        <v>0</v>
      </c>
      <c r="P31">
        <v>11</v>
      </c>
      <c r="Q31">
        <v>40</v>
      </c>
      <c r="R31">
        <v>40</v>
      </c>
    </row>
    <row r="32" spans="2:18" ht="13.5">
      <c r="B32" t="s">
        <v>85</v>
      </c>
      <c r="C32">
        <v>39</v>
      </c>
      <c r="D32" s="3">
        <v>4.59</v>
      </c>
      <c r="E32">
        <v>2</v>
      </c>
      <c r="F32">
        <v>7</v>
      </c>
      <c r="G32">
        <v>23</v>
      </c>
      <c r="H32">
        <v>4</v>
      </c>
      <c r="I32" s="2">
        <f t="shared" si="3"/>
        <v>0.2222222222222222</v>
      </c>
      <c r="J32">
        <v>49</v>
      </c>
      <c r="K32">
        <v>0</v>
      </c>
      <c r="L32">
        <v>50</v>
      </c>
      <c r="M32">
        <v>24</v>
      </c>
      <c r="N32">
        <v>10</v>
      </c>
      <c r="O32">
        <v>3</v>
      </c>
      <c r="P32">
        <v>8</v>
      </c>
      <c r="Q32">
        <v>28</v>
      </c>
      <c r="R32">
        <v>25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R2" sqref="R2:R17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50390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87</v>
      </c>
      <c r="C2">
        <v>143</v>
      </c>
      <c r="D2" s="2">
        <f>F2/E2</f>
        <v>0.3108108108108108</v>
      </c>
      <c r="E2">
        <v>444</v>
      </c>
      <c r="F2">
        <v>138</v>
      </c>
      <c r="G2">
        <v>7</v>
      </c>
      <c r="H2">
        <v>18</v>
      </c>
      <c r="I2" s="2">
        <f>(F2+J2)/(E2+J2+M2)</f>
        <v>0.34754797441364604</v>
      </c>
      <c r="J2">
        <v>25</v>
      </c>
      <c r="K2">
        <v>47</v>
      </c>
      <c r="L2">
        <v>3</v>
      </c>
      <c r="M2">
        <v>0</v>
      </c>
      <c r="N2">
        <v>38</v>
      </c>
      <c r="O2">
        <v>8</v>
      </c>
      <c r="P2" s="2">
        <v>0.289</v>
      </c>
      <c r="Q2" s="2">
        <v>0.475</v>
      </c>
      <c r="R2" s="2">
        <f>I2+Q2</f>
        <v>0.822547974413646</v>
      </c>
    </row>
    <row r="3" spans="1:18" ht="13.5">
      <c r="A3">
        <v>2</v>
      </c>
      <c r="B3" t="s">
        <v>55</v>
      </c>
      <c r="C3">
        <v>144</v>
      </c>
      <c r="D3" s="2">
        <f aca="true" t="shared" si="0" ref="D3:D17">F3/E3</f>
        <v>0.2471131639722864</v>
      </c>
      <c r="E3">
        <v>433</v>
      </c>
      <c r="F3">
        <v>107</v>
      </c>
      <c r="G3">
        <v>3</v>
      </c>
      <c r="H3">
        <v>25</v>
      </c>
      <c r="I3" s="2">
        <f aca="true" t="shared" si="1" ref="I3:I17">(F3+J3)/(E3+J3+M3)</f>
        <v>0.3250517598343685</v>
      </c>
      <c r="J3">
        <v>50</v>
      </c>
      <c r="K3">
        <v>52</v>
      </c>
      <c r="L3">
        <v>0</v>
      </c>
      <c r="M3">
        <v>0</v>
      </c>
      <c r="N3">
        <v>17</v>
      </c>
      <c r="O3">
        <v>10</v>
      </c>
      <c r="P3" s="2">
        <v>0.173</v>
      </c>
      <c r="Q3" s="2">
        <v>0.358</v>
      </c>
      <c r="R3" s="2">
        <f aca="true" t="shared" si="2" ref="R3:R17">I3+Q3</f>
        <v>0.6830517598343685</v>
      </c>
    </row>
    <row r="4" spans="1:18" ht="13.5">
      <c r="A4">
        <v>3</v>
      </c>
      <c r="B4" t="s">
        <v>5</v>
      </c>
      <c r="C4">
        <v>141</v>
      </c>
      <c r="D4" s="2">
        <f t="shared" si="0"/>
        <v>0.2676056338028169</v>
      </c>
      <c r="E4">
        <v>568</v>
      </c>
      <c r="F4">
        <v>152</v>
      </c>
      <c r="G4">
        <v>15</v>
      </c>
      <c r="H4">
        <v>84</v>
      </c>
      <c r="I4" s="2">
        <f t="shared" si="1"/>
        <v>0.30845771144278605</v>
      </c>
      <c r="J4">
        <v>34</v>
      </c>
      <c r="K4">
        <v>48</v>
      </c>
      <c r="L4">
        <v>0</v>
      </c>
      <c r="M4">
        <v>1</v>
      </c>
      <c r="N4">
        <v>8</v>
      </c>
      <c r="O4">
        <v>9</v>
      </c>
      <c r="P4" s="2">
        <v>0.272</v>
      </c>
      <c r="Q4" s="2">
        <v>0.43</v>
      </c>
      <c r="R4" s="2">
        <f t="shared" si="2"/>
        <v>0.738457711442786</v>
      </c>
    </row>
    <row r="5" spans="1:18" ht="13.5">
      <c r="A5">
        <v>4</v>
      </c>
      <c r="B5" t="s">
        <v>4</v>
      </c>
      <c r="C5">
        <v>141</v>
      </c>
      <c r="D5" s="2">
        <f t="shared" si="0"/>
        <v>0.2226148409893993</v>
      </c>
      <c r="E5">
        <v>566</v>
      </c>
      <c r="F5">
        <v>126</v>
      </c>
      <c r="G5">
        <v>13</v>
      </c>
      <c r="H5">
        <v>60</v>
      </c>
      <c r="I5" s="2">
        <f t="shared" si="1"/>
        <v>0.25127334465195245</v>
      </c>
      <c r="J5">
        <v>22</v>
      </c>
      <c r="K5">
        <v>101</v>
      </c>
      <c r="L5">
        <v>0</v>
      </c>
      <c r="M5">
        <v>1</v>
      </c>
      <c r="N5">
        <v>0</v>
      </c>
      <c r="O5">
        <v>22</v>
      </c>
      <c r="P5" s="2">
        <v>0.211</v>
      </c>
      <c r="Q5" s="2">
        <v>0.323</v>
      </c>
      <c r="R5" s="2">
        <f t="shared" si="2"/>
        <v>0.5742733446519525</v>
      </c>
    </row>
    <row r="6" spans="1:18" ht="13.5">
      <c r="A6">
        <v>5</v>
      </c>
      <c r="B6" t="s">
        <v>6</v>
      </c>
      <c r="C6">
        <v>142</v>
      </c>
      <c r="D6" s="2">
        <f t="shared" si="0"/>
        <v>0.2003610108303249</v>
      </c>
      <c r="E6">
        <v>554</v>
      </c>
      <c r="F6">
        <v>111</v>
      </c>
      <c r="G6">
        <v>39</v>
      </c>
      <c r="H6">
        <v>87</v>
      </c>
      <c r="I6" s="2">
        <f t="shared" si="1"/>
        <v>0.23316062176165803</v>
      </c>
      <c r="J6">
        <v>24</v>
      </c>
      <c r="K6">
        <v>110</v>
      </c>
      <c r="L6">
        <v>0</v>
      </c>
      <c r="M6">
        <v>1</v>
      </c>
      <c r="N6">
        <v>6</v>
      </c>
      <c r="O6">
        <v>1</v>
      </c>
      <c r="P6" s="2">
        <v>0.218</v>
      </c>
      <c r="Q6" s="2">
        <v>0.44</v>
      </c>
      <c r="R6" s="2">
        <f t="shared" si="2"/>
        <v>0.673160621761658</v>
      </c>
    </row>
    <row r="7" spans="1:18" ht="13.5">
      <c r="A7">
        <v>6</v>
      </c>
      <c r="B7" t="s">
        <v>60</v>
      </c>
      <c r="C7">
        <v>144</v>
      </c>
      <c r="D7" s="2">
        <f t="shared" si="0"/>
        <v>0.2689393939393939</v>
      </c>
      <c r="E7">
        <v>528</v>
      </c>
      <c r="F7">
        <v>142</v>
      </c>
      <c r="G7">
        <v>6</v>
      </c>
      <c r="H7">
        <v>41</v>
      </c>
      <c r="I7" s="2">
        <f t="shared" si="1"/>
        <v>0.31560283687943264</v>
      </c>
      <c r="J7">
        <v>36</v>
      </c>
      <c r="K7">
        <v>44</v>
      </c>
      <c r="L7">
        <v>0</v>
      </c>
      <c r="M7">
        <v>0</v>
      </c>
      <c r="N7">
        <v>35</v>
      </c>
      <c r="O7">
        <v>1</v>
      </c>
      <c r="P7" s="2">
        <v>0.289</v>
      </c>
      <c r="Q7" s="2">
        <v>0.388</v>
      </c>
      <c r="R7" s="2">
        <f t="shared" si="2"/>
        <v>0.7036028368794327</v>
      </c>
    </row>
    <row r="8" spans="1:18" ht="13.5">
      <c r="A8">
        <v>7</v>
      </c>
      <c r="B8" t="s">
        <v>1</v>
      </c>
      <c r="C8">
        <v>61</v>
      </c>
      <c r="D8" s="2">
        <f t="shared" si="0"/>
        <v>0.24475524475524477</v>
      </c>
      <c r="E8">
        <v>143</v>
      </c>
      <c r="F8">
        <v>35</v>
      </c>
      <c r="G8">
        <v>0</v>
      </c>
      <c r="H8">
        <v>7</v>
      </c>
      <c r="I8" s="2">
        <f t="shared" si="1"/>
        <v>0.3076923076923077</v>
      </c>
      <c r="J8">
        <v>13</v>
      </c>
      <c r="K8">
        <v>16</v>
      </c>
      <c r="L8">
        <v>2</v>
      </c>
      <c r="M8">
        <v>0</v>
      </c>
      <c r="N8">
        <v>11</v>
      </c>
      <c r="O8">
        <v>3</v>
      </c>
      <c r="P8" s="2">
        <v>0.32</v>
      </c>
      <c r="Q8" s="2">
        <v>0.329</v>
      </c>
      <c r="R8" s="2">
        <f t="shared" si="2"/>
        <v>0.6366923076923077</v>
      </c>
    </row>
    <row r="9" spans="1:18" ht="13.5">
      <c r="A9">
        <v>8</v>
      </c>
      <c r="B9" t="s">
        <v>119</v>
      </c>
      <c r="C9">
        <v>144</v>
      </c>
      <c r="D9" s="2">
        <f t="shared" si="0"/>
        <v>0.2123076923076923</v>
      </c>
      <c r="E9">
        <v>325</v>
      </c>
      <c r="F9">
        <v>69</v>
      </c>
      <c r="G9">
        <v>9</v>
      </c>
      <c r="H9">
        <v>24</v>
      </c>
      <c r="I9" s="2">
        <f t="shared" si="1"/>
        <v>0.23809523809523808</v>
      </c>
      <c r="J9">
        <v>11</v>
      </c>
      <c r="K9">
        <v>55</v>
      </c>
      <c r="L9">
        <v>0</v>
      </c>
      <c r="M9">
        <v>0</v>
      </c>
      <c r="N9">
        <v>4</v>
      </c>
      <c r="O9">
        <v>2</v>
      </c>
      <c r="P9" s="2">
        <v>0.152</v>
      </c>
      <c r="Q9" s="2">
        <v>0.332</v>
      </c>
      <c r="R9" s="2">
        <f t="shared" si="2"/>
        <v>0.5700952380952381</v>
      </c>
    </row>
    <row r="10" spans="1:18" ht="13.5">
      <c r="A10" s="1" t="s">
        <v>92</v>
      </c>
      <c r="B10" t="s">
        <v>71</v>
      </c>
      <c r="C10">
        <v>128</v>
      </c>
      <c r="D10" s="2">
        <f t="shared" si="0"/>
        <v>0.25609756097560976</v>
      </c>
      <c r="E10">
        <v>164</v>
      </c>
      <c r="F10">
        <v>42</v>
      </c>
      <c r="G10">
        <v>4</v>
      </c>
      <c r="H10">
        <v>13</v>
      </c>
      <c r="I10" s="2">
        <f t="shared" si="1"/>
        <v>0.3146067415730337</v>
      </c>
      <c r="J10">
        <v>14</v>
      </c>
      <c r="K10">
        <v>18</v>
      </c>
      <c r="L10">
        <v>3</v>
      </c>
      <c r="M10">
        <v>0</v>
      </c>
      <c r="N10">
        <v>2</v>
      </c>
      <c r="O10">
        <v>1</v>
      </c>
      <c r="P10" s="2">
        <v>0.304</v>
      </c>
      <c r="Q10" s="2">
        <v>0.39</v>
      </c>
      <c r="R10" s="2">
        <f t="shared" si="2"/>
        <v>0.7046067415730337</v>
      </c>
    </row>
    <row r="11" spans="1:18" ht="13.5">
      <c r="A11" s="1" t="s">
        <v>7</v>
      </c>
      <c r="B11" t="s">
        <v>10</v>
      </c>
      <c r="C11">
        <v>79</v>
      </c>
      <c r="D11" s="2">
        <f t="shared" si="0"/>
        <v>0.24489795918367346</v>
      </c>
      <c r="E11">
        <v>49</v>
      </c>
      <c r="F11">
        <v>12</v>
      </c>
      <c r="G11">
        <v>0</v>
      </c>
      <c r="H11">
        <v>0</v>
      </c>
      <c r="I11" s="2">
        <f t="shared" si="1"/>
        <v>0.28846153846153844</v>
      </c>
      <c r="J11">
        <v>3</v>
      </c>
      <c r="K11">
        <v>8</v>
      </c>
      <c r="L11">
        <v>0</v>
      </c>
      <c r="M11">
        <v>0</v>
      </c>
      <c r="N11">
        <v>0</v>
      </c>
      <c r="O11">
        <v>1</v>
      </c>
      <c r="P11" s="2">
        <v>0</v>
      </c>
      <c r="Q11" s="2">
        <v>0.286</v>
      </c>
      <c r="R11" s="2">
        <f t="shared" si="2"/>
        <v>0.5744615384615384</v>
      </c>
    </row>
    <row r="12" spans="1:18" ht="13.5">
      <c r="A12" s="1" t="s">
        <v>7</v>
      </c>
      <c r="B12" t="s">
        <v>121</v>
      </c>
      <c r="C12">
        <v>112</v>
      </c>
      <c r="D12" s="2">
        <f t="shared" si="0"/>
        <v>0.2204724409448819</v>
      </c>
      <c r="E12">
        <v>127</v>
      </c>
      <c r="F12">
        <v>28</v>
      </c>
      <c r="G12">
        <v>2</v>
      </c>
      <c r="H12">
        <v>11</v>
      </c>
      <c r="I12" s="2">
        <f t="shared" si="1"/>
        <v>0.27205882352941174</v>
      </c>
      <c r="J12">
        <v>9</v>
      </c>
      <c r="K12">
        <v>14</v>
      </c>
      <c r="L12">
        <v>3</v>
      </c>
      <c r="M12">
        <v>0</v>
      </c>
      <c r="N12">
        <v>2</v>
      </c>
      <c r="O12">
        <v>1</v>
      </c>
      <c r="P12" s="2">
        <v>0.233</v>
      </c>
      <c r="Q12" s="2">
        <v>0.346</v>
      </c>
      <c r="R12" s="2">
        <f t="shared" si="2"/>
        <v>0.6180588235294118</v>
      </c>
    </row>
    <row r="13" spans="1:18" ht="13.5">
      <c r="A13" s="1" t="s">
        <v>7</v>
      </c>
      <c r="B13" t="s">
        <v>125</v>
      </c>
      <c r="C13">
        <v>110</v>
      </c>
      <c r="D13" s="2">
        <f t="shared" si="0"/>
        <v>0.14814814814814814</v>
      </c>
      <c r="E13">
        <v>81</v>
      </c>
      <c r="F13">
        <v>12</v>
      </c>
      <c r="G13">
        <v>1</v>
      </c>
      <c r="H13">
        <v>5</v>
      </c>
      <c r="I13" s="2">
        <f t="shared" si="1"/>
        <v>0.2159090909090909</v>
      </c>
      <c r="J13">
        <v>7</v>
      </c>
      <c r="K13">
        <v>13</v>
      </c>
      <c r="L13">
        <v>1</v>
      </c>
      <c r="M13">
        <v>0</v>
      </c>
      <c r="N13">
        <v>0</v>
      </c>
      <c r="O13">
        <v>1</v>
      </c>
      <c r="P13" s="2">
        <v>0.238</v>
      </c>
      <c r="Q13" s="2">
        <v>0.198</v>
      </c>
      <c r="R13" s="2">
        <f t="shared" si="2"/>
        <v>0.4139090909090909</v>
      </c>
    </row>
    <row r="14" spans="1:18" ht="13.5">
      <c r="A14" s="1" t="s">
        <v>7</v>
      </c>
      <c r="B14" t="s">
        <v>63</v>
      </c>
      <c r="C14">
        <v>72</v>
      </c>
      <c r="D14" s="2">
        <f t="shared" si="0"/>
        <v>0.2159090909090909</v>
      </c>
      <c r="E14">
        <v>88</v>
      </c>
      <c r="F14">
        <v>19</v>
      </c>
      <c r="G14">
        <v>0</v>
      </c>
      <c r="H14">
        <v>5</v>
      </c>
      <c r="I14" s="2">
        <f t="shared" si="1"/>
        <v>0.25806451612903225</v>
      </c>
      <c r="J14">
        <v>5</v>
      </c>
      <c r="K14">
        <v>8</v>
      </c>
      <c r="L14">
        <v>1</v>
      </c>
      <c r="M14">
        <v>0</v>
      </c>
      <c r="N14">
        <v>5</v>
      </c>
      <c r="O14">
        <v>4</v>
      </c>
      <c r="P14" s="2">
        <v>0.182</v>
      </c>
      <c r="Q14" s="2">
        <v>0.295</v>
      </c>
      <c r="R14" s="2">
        <f t="shared" si="2"/>
        <v>0.5530645161290322</v>
      </c>
    </row>
    <row r="15" spans="1:18" ht="13.5">
      <c r="A15" s="1" t="s">
        <v>7</v>
      </c>
      <c r="B15" t="s">
        <v>108</v>
      </c>
      <c r="C15">
        <v>65</v>
      </c>
      <c r="D15" s="2">
        <f t="shared" si="0"/>
        <v>0.2698412698412698</v>
      </c>
      <c r="E15">
        <v>63</v>
      </c>
      <c r="F15">
        <v>17</v>
      </c>
      <c r="G15">
        <v>0</v>
      </c>
      <c r="H15">
        <v>5</v>
      </c>
      <c r="I15" s="2">
        <f t="shared" si="1"/>
        <v>0.31343283582089554</v>
      </c>
      <c r="J15">
        <v>4</v>
      </c>
      <c r="K15">
        <v>5</v>
      </c>
      <c r="L15">
        <v>0</v>
      </c>
      <c r="M15">
        <v>0</v>
      </c>
      <c r="N15">
        <v>5</v>
      </c>
      <c r="O15">
        <v>1</v>
      </c>
      <c r="P15" s="2">
        <v>0.308</v>
      </c>
      <c r="Q15" s="2">
        <v>0.302</v>
      </c>
      <c r="R15" s="2">
        <f t="shared" si="2"/>
        <v>0.6154328358208956</v>
      </c>
    </row>
    <row r="16" spans="1:18" ht="13.5">
      <c r="A16" s="1" t="s">
        <v>7</v>
      </c>
      <c r="B16" t="s">
        <v>80</v>
      </c>
      <c r="C16">
        <v>98</v>
      </c>
      <c r="D16" s="2">
        <f t="shared" si="0"/>
        <v>0.19736842105263158</v>
      </c>
      <c r="E16">
        <v>76</v>
      </c>
      <c r="F16">
        <v>15</v>
      </c>
      <c r="G16">
        <v>0</v>
      </c>
      <c r="H16">
        <v>4</v>
      </c>
      <c r="I16" s="2">
        <f t="shared" si="1"/>
        <v>0.22784810126582278</v>
      </c>
      <c r="J16">
        <v>3</v>
      </c>
      <c r="K16">
        <v>9</v>
      </c>
      <c r="L16">
        <v>0</v>
      </c>
      <c r="M16">
        <v>0</v>
      </c>
      <c r="N16">
        <v>0</v>
      </c>
      <c r="O16">
        <v>2</v>
      </c>
      <c r="P16" s="2">
        <v>0.25</v>
      </c>
      <c r="Q16" s="2">
        <v>0.224</v>
      </c>
      <c r="R16" s="2">
        <f t="shared" si="2"/>
        <v>0.45184810126582275</v>
      </c>
    </row>
    <row r="17" spans="1:18" ht="13.5">
      <c r="A17" s="1" t="s">
        <v>7</v>
      </c>
      <c r="B17" t="s">
        <v>79</v>
      </c>
      <c r="C17">
        <v>117</v>
      </c>
      <c r="D17" s="2">
        <f t="shared" si="0"/>
        <v>0.24603174603174602</v>
      </c>
      <c r="E17">
        <v>252</v>
      </c>
      <c r="F17">
        <v>62</v>
      </c>
      <c r="G17">
        <v>13</v>
      </c>
      <c r="H17">
        <v>38</v>
      </c>
      <c r="I17" s="2">
        <f t="shared" si="1"/>
        <v>0.27756653992395436</v>
      </c>
      <c r="J17">
        <v>11</v>
      </c>
      <c r="K17">
        <v>50</v>
      </c>
      <c r="L17">
        <v>0</v>
      </c>
      <c r="M17">
        <v>0</v>
      </c>
      <c r="N17">
        <v>12</v>
      </c>
      <c r="O17">
        <v>2</v>
      </c>
      <c r="P17" s="2">
        <v>0.308</v>
      </c>
      <c r="Q17" s="2">
        <v>0.437</v>
      </c>
      <c r="R17" s="2">
        <f t="shared" si="2"/>
        <v>0.7145665399239544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66</v>
      </c>
      <c r="C21">
        <v>28</v>
      </c>
      <c r="D21">
        <v>4.21</v>
      </c>
      <c r="E21">
        <v>7</v>
      </c>
      <c r="F21">
        <v>14</v>
      </c>
      <c r="G21">
        <v>0</v>
      </c>
      <c r="H21">
        <v>0</v>
      </c>
      <c r="I21" s="2">
        <f>E21/(E21+F21)</f>
        <v>0.3333333333333333</v>
      </c>
      <c r="J21">
        <v>173.1</v>
      </c>
      <c r="K21">
        <v>2</v>
      </c>
      <c r="L21">
        <v>171</v>
      </c>
      <c r="M21">
        <v>122</v>
      </c>
      <c r="N21">
        <v>41</v>
      </c>
      <c r="O21">
        <v>4</v>
      </c>
      <c r="P21">
        <v>20</v>
      </c>
      <c r="Q21">
        <v>83</v>
      </c>
      <c r="R21">
        <v>81</v>
      </c>
    </row>
    <row r="22" spans="2:18" ht="13.5">
      <c r="B22" t="s">
        <v>65</v>
      </c>
      <c r="C22">
        <v>28</v>
      </c>
      <c r="D22">
        <v>4.81</v>
      </c>
      <c r="E22">
        <v>2</v>
      </c>
      <c r="F22">
        <v>16</v>
      </c>
      <c r="G22">
        <v>0</v>
      </c>
      <c r="H22">
        <v>0</v>
      </c>
      <c r="I22" s="2">
        <f aca="true" t="shared" si="3" ref="I22:I32">E22/(E22+F22)</f>
        <v>0.1111111111111111</v>
      </c>
      <c r="J22">
        <v>149.2</v>
      </c>
      <c r="K22">
        <v>1</v>
      </c>
      <c r="L22">
        <v>156</v>
      </c>
      <c r="M22">
        <v>108</v>
      </c>
      <c r="N22">
        <v>46</v>
      </c>
      <c r="O22">
        <v>5</v>
      </c>
      <c r="P22">
        <v>19</v>
      </c>
      <c r="Q22">
        <v>85</v>
      </c>
      <c r="R22">
        <v>80</v>
      </c>
    </row>
    <row r="23" spans="2:18" ht="13.5">
      <c r="B23" t="s">
        <v>44</v>
      </c>
      <c r="C23">
        <v>27</v>
      </c>
      <c r="D23">
        <v>3.18</v>
      </c>
      <c r="E23">
        <v>6</v>
      </c>
      <c r="F23">
        <v>16</v>
      </c>
      <c r="G23">
        <v>0</v>
      </c>
      <c r="H23">
        <v>0</v>
      </c>
      <c r="I23" s="2">
        <f t="shared" si="3"/>
        <v>0.2727272727272727</v>
      </c>
      <c r="J23">
        <v>161.1</v>
      </c>
      <c r="K23">
        <v>4</v>
      </c>
      <c r="L23">
        <v>138</v>
      </c>
      <c r="M23">
        <v>61</v>
      </c>
      <c r="N23">
        <v>22</v>
      </c>
      <c r="O23">
        <v>2</v>
      </c>
      <c r="P23">
        <v>18</v>
      </c>
      <c r="Q23">
        <v>61</v>
      </c>
      <c r="R23">
        <v>57</v>
      </c>
    </row>
    <row r="24" spans="2:18" ht="13.5">
      <c r="B24" t="s">
        <v>126</v>
      </c>
      <c r="C24">
        <v>27</v>
      </c>
      <c r="D24">
        <v>4.24</v>
      </c>
      <c r="E24">
        <v>6</v>
      </c>
      <c r="F24">
        <v>12</v>
      </c>
      <c r="G24">
        <v>0</v>
      </c>
      <c r="H24">
        <v>0</v>
      </c>
      <c r="I24" s="2">
        <f t="shared" si="3"/>
        <v>0.3333333333333333</v>
      </c>
      <c r="J24">
        <v>155</v>
      </c>
      <c r="K24">
        <v>1</v>
      </c>
      <c r="L24">
        <v>165</v>
      </c>
      <c r="M24">
        <v>59</v>
      </c>
      <c r="N24">
        <v>28</v>
      </c>
      <c r="O24">
        <v>4</v>
      </c>
      <c r="P24">
        <v>15</v>
      </c>
      <c r="Q24">
        <v>75</v>
      </c>
      <c r="R24">
        <v>73</v>
      </c>
    </row>
    <row r="25" spans="2:18" ht="13.5">
      <c r="B25" t="s">
        <v>67</v>
      </c>
      <c r="C25">
        <v>4</v>
      </c>
      <c r="D25" s="3">
        <v>5.4</v>
      </c>
      <c r="E25">
        <v>0</v>
      </c>
      <c r="F25">
        <v>3</v>
      </c>
      <c r="G25">
        <v>0</v>
      </c>
      <c r="H25">
        <v>0</v>
      </c>
      <c r="I25" s="2">
        <f t="shared" si="3"/>
        <v>0</v>
      </c>
      <c r="J25">
        <v>21.2</v>
      </c>
      <c r="K25">
        <v>0</v>
      </c>
      <c r="L25">
        <v>28</v>
      </c>
      <c r="M25">
        <v>6</v>
      </c>
      <c r="N25">
        <v>1</v>
      </c>
      <c r="O25">
        <v>0</v>
      </c>
      <c r="P25">
        <v>3</v>
      </c>
      <c r="Q25">
        <v>13</v>
      </c>
      <c r="R25">
        <v>13</v>
      </c>
    </row>
    <row r="26" spans="2:18" ht="13.5">
      <c r="B26" t="s">
        <v>122</v>
      </c>
      <c r="C26">
        <v>7</v>
      </c>
      <c r="D26">
        <v>6.16</v>
      </c>
      <c r="E26">
        <v>0</v>
      </c>
      <c r="F26">
        <v>0</v>
      </c>
      <c r="G26">
        <v>0</v>
      </c>
      <c r="H26">
        <v>0</v>
      </c>
      <c r="I26" s="2" t="e">
        <f t="shared" si="3"/>
        <v>#DIV/0!</v>
      </c>
      <c r="J26">
        <v>30.2</v>
      </c>
      <c r="K26">
        <v>0</v>
      </c>
      <c r="L26">
        <v>43</v>
      </c>
      <c r="M26">
        <v>7</v>
      </c>
      <c r="N26">
        <v>9</v>
      </c>
      <c r="O26">
        <v>0</v>
      </c>
      <c r="P26">
        <v>5</v>
      </c>
      <c r="Q26">
        <v>23</v>
      </c>
      <c r="R26">
        <v>21</v>
      </c>
    </row>
    <row r="27" spans="2:18" ht="13.5">
      <c r="B27" t="s">
        <v>114</v>
      </c>
      <c r="C27">
        <v>47</v>
      </c>
      <c r="D27">
        <v>3.87</v>
      </c>
      <c r="E27">
        <v>3</v>
      </c>
      <c r="F27">
        <v>4</v>
      </c>
      <c r="G27">
        <v>2</v>
      </c>
      <c r="H27">
        <v>6</v>
      </c>
      <c r="I27" s="2">
        <f t="shared" si="3"/>
        <v>0.42857142857142855</v>
      </c>
      <c r="J27">
        <v>88.1</v>
      </c>
      <c r="K27">
        <v>0</v>
      </c>
      <c r="L27">
        <v>68</v>
      </c>
      <c r="M27">
        <v>58</v>
      </c>
      <c r="N27">
        <v>17</v>
      </c>
      <c r="O27">
        <v>1</v>
      </c>
      <c r="P27">
        <v>7</v>
      </c>
      <c r="Q27">
        <v>39</v>
      </c>
      <c r="R27">
        <v>38</v>
      </c>
    </row>
    <row r="28" spans="2:18" ht="13.5">
      <c r="B28" t="s">
        <v>123</v>
      </c>
      <c r="C28">
        <v>57</v>
      </c>
      <c r="D28">
        <v>3.71</v>
      </c>
      <c r="E28">
        <v>3</v>
      </c>
      <c r="F28">
        <v>6</v>
      </c>
      <c r="G28">
        <v>1</v>
      </c>
      <c r="H28">
        <v>1</v>
      </c>
      <c r="I28" s="2">
        <f t="shared" si="3"/>
        <v>0.3333333333333333</v>
      </c>
      <c r="J28">
        <v>97</v>
      </c>
      <c r="K28">
        <v>0</v>
      </c>
      <c r="L28">
        <v>95</v>
      </c>
      <c r="M28">
        <v>25</v>
      </c>
      <c r="N28">
        <v>17</v>
      </c>
      <c r="O28">
        <v>2</v>
      </c>
      <c r="P28">
        <v>9</v>
      </c>
      <c r="Q28">
        <v>40</v>
      </c>
      <c r="R28">
        <v>40</v>
      </c>
    </row>
    <row r="29" spans="2:18" ht="13.5">
      <c r="B29" t="s">
        <v>116</v>
      </c>
      <c r="C29">
        <v>47</v>
      </c>
      <c r="D29" s="3">
        <v>5.23</v>
      </c>
      <c r="E29">
        <v>6</v>
      </c>
      <c r="F29">
        <v>5</v>
      </c>
      <c r="G29">
        <v>0</v>
      </c>
      <c r="H29">
        <v>3</v>
      </c>
      <c r="I29" s="2">
        <f t="shared" si="3"/>
        <v>0.5454545454545454</v>
      </c>
      <c r="J29">
        <v>74</v>
      </c>
      <c r="K29">
        <v>0</v>
      </c>
      <c r="L29">
        <v>90</v>
      </c>
      <c r="M29">
        <v>49</v>
      </c>
      <c r="N29">
        <v>18</v>
      </c>
      <c r="O29">
        <v>2</v>
      </c>
      <c r="P29">
        <v>10</v>
      </c>
      <c r="Q29">
        <v>46</v>
      </c>
      <c r="R29">
        <v>43</v>
      </c>
    </row>
    <row r="30" spans="2:18" ht="13.5">
      <c r="B30" t="s">
        <v>127</v>
      </c>
      <c r="C30">
        <v>42</v>
      </c>
      <c r="D30">
        <v>4.17</v>
      </c>
      <c r="E30">
        <v>1</v>
      </c>
      <c r="F30">
        <v>2</v>
      </c>
      <c r="G30">
        <v>0</v>
      </c>
      <c r="H30">
        <v>4</v>
      </c>
      <c r="I30" s="2">
        <f t="shared" si="3"/>
        <v>0.3333333333333333</v>
      </c>
      <c r="J30">
        <v>77.2</v>
      </c>
      <c r="K30">
        <v>0</v>
      </c>
      <c r="L30">
        <v>71</v>
      </c>
      <c r="M30">
        <v>22</v>
      </c>
      <c r="N30">
        <v>15</v>
      </c>
      <c r="O30">
        <v>2</v>
      </c>
      <c r="P30">
        <v>12</v>
      </c>
      <c r="Q30">
        <v>37</v>
      </c>
      <c r="R30">
        <v>36</v>
      </c>
    </row>
    <row r="31" spans="2:18" ht="13.5">
      <c r="B31" t="s">
        <v>69</v>
      </c>
      <c r="C31">
        <v>49</v>
      </c>
      <c r="D31">
        <v>2.68</v>
      </c>
      <c r="E31">
        <v>5</v>
      </c>
      <c r="F31">
        <v>3</v>
      </c>
      <c r="G31">
        <v>1</v>
      </c>
      <c r="H31">
        <v>2</v>
      </c>
      <c r="I31" s="2">
        <f t="shared" si="3"/>
        <v>0.625</v>
      </c>
      <c r="J31">
        <v>84</v>
      </c>
      <c r="K31">
        <v>0</v>
      </c>
      <c r="L31">
        <v>71</v>
      </c>
      <c r="M31">
        <v>44</v>
      </c>
      <c r="N31">
        <v>19</v>
      </c>
      <c r="O31">
        <v>4</v>
      </c>
      <c r="P31">
        <v>7</v>
      </c>
      <c r="Q31">
        <v>27</v>
      </c>
      <c r="R31">
        <v>25</v>
      </c>
    </row>
    <row r="32" spans="2:18" ht="13.5">
      <c r="B32" t="s">
        <v>53</v>
      </c>
      <c r="C32">
        <v>29</v>
      </c>
      <c r="D32">
        <v>2.57</v>
      </c>
      <c r="E32">
        <v>5</v>
      </c>
      <c r="F32">
        <v>4</v>
      </c>
      <c r="G32">
        <v>15</v>
      </c>
      <c r="H32">
        <v>0</v>
      </c>
      <c r="I32" s="2">
        <f t="shared" si="3"/>
        <v>0.5555555555555556</v>
      </c>
      <c r="J32">
        <v>49</v>
      </c>
      <c r="K32">
        <v>0</v>
      </c>
      <c r="L32">
        <v>42</v>
      </c>
      <c r="M32">
        <v>31</v>
      </c>
      <c r="N32">
        <v>8</v>
      </c>
      <c r="O32">
        <v>1</v>
      </c>
      <c r="P32">
        <v>2</v>
      </c>
      <c r="Q32">
        <v>16</v>
      </c>
      <c r="R32">
        <v>14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B32" sqref="B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375" style="0" customWidth="1"/>
    <col min="11" max="18" width="5.253906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60</v>
      </c>
      <c r="C2">
        <v>141</v>
      </c>
      <c r="D2" s="2">
        <f>F2/E2</f>
        <v>0.2841269841269841</v>
      </c>
      <c r="E2">
        <v>630</v>
      </c>
      <c r="F2">
        <v>179</v>
      </c>
      <c r="G2">
        <v>6</v>
      </c>
      <c r="H2">
        <v>59</v>
      </c>
      <c r="I2" s="2">
        <f>(F2+J2)/(E2+J2+M2)</f>
        <v>0.33234859675036926</v>
      </c>
      <c r="J2">
        <v>46</v>
      </c>
      <c r="K2">
        <v>65</v>
      </c>
      <c r="L2">
        <v>0</v>
      </c>
      <c r="M2">
        <v>1</v>
      </c>
      <c r="N2">
        <v>48</v>
      </c>
      <c r="O2">
        <v>18</v>
      </c>
      <c r="P2" s="2">
        <v>0.238</v>
      </c>
      <c r="Q2" s="2">
        <v>0.41</v>
      </c>
      <c r="R2" s="2">
        <f>I2+Q2</f>
        <v>0.7423485967503692</v>
      </c>
    </row>
    <row r="3" spans="1:18" ht="13.5">
      <c r="A3">
        <v>2</v>
      </c>
      <c r="B3" t="s">
        <v>54</v>
      </c>
      <c r="C3">
        <v>144</v>
      </c>
      <c r="D3" s="2">
        <f aca="true" t="shared" si="0" ref="D3:D17">F3/E3</f>
        <v>0.2754880694143167</v>
      </c>
      <c r="E3">
        <v>461</v>
      </c>
      <c r="F3">
        <v>127</v>
      </c>
      <c r="G3">
        <v>3</v>
      </c>
      <c r="H3">
        <v>46</v>
      </c>
      <c r="I3" s="2">
        <f aca="true" t="shared" si="1" ref="I3:I17">(F3+J3)/(E3+J3+M3)</f>
        <v>0.33861386138613864</v>
      </c>
      <c r="J3">
        <v>44</v>
      </c>
      <c r="K3">
        <v>35</v>
      </c>
      <c r="L3">
        <v>0</v>
      </c>
      <c r="M3">
        <v>0</v>
      </c>
      <c r="N3">
        <v>6</v>
      </c>
      <c r="O3">
        <v>1</v>
      </c>
      <c r="P3" s="2">
        <v>0.282</v>
      </c>
      <c r="Q3" s="2">
        <v>0.408</v>
      </c>
      <c r="R3" s="2">
        <f aca="true" t="shared" si="2" ref="R3:R17">I3+Q3</f>
        <v>0.7466138613861386</v>
      </c>
    </row>
    <row r="4" spans="1:18" ht="13.5">
      <c r="A4">
        <v>3</v>
      </c>
      <c r="B4" t="s">
        <v>57</v>
      </c>
      <c r="C4">
        <v>140</v>
      </c>
      <c r="D4" s="2">
        <f t="shared" si="0"/>
        <v>0.32142857142857145</v>
      </c>
      <c r="E4">
        <v>588</v>
      </c>
      <c r="F4">
        <v>189</v>
      </c>
      <c r="G4">
        <v>37</v>
      </c>
      <c r="H4">
        <v>127</v>
      </c>
      <c r="I4" s="2">
        <f t="shared" si="1"/>
        <v>0.3669291338582677</v>
      </c>
      <c r="J4">
        <v>44</v>
      </c>
      <c r="K4">
        <v>35</v>
      </c>
      <c r="L4">
        <v>0</v>
      </c>
      <c r="M4">
        <v>3</v>
      </c>
      <c r="N4">
        <v>0</v>
      </c>
      <c r="O4">
        <v>8</v>
      </c>
      <c r="P4" s="2">
        <v>0.294</v>
      </c>
      <c r="Q4" s="2">
        <v>0.624</v>
      </c>
      <c r="R4" s="2">
        <f t="shared" si="2"/>
        <v>0.9909291338582678</v>
      </c>
    </row>
    <row r="5" spans="1:18" ht="13.5">
      <c r="A5">
        <v>4</v>
      </c>
      <c r="B5" t="s">
        <v>86</v>
      </c>
      <c r="C5">
        <v>144</v>
      </c>
      <c r="D5" s="2">
        <f t="shared" si="0"/>
        <v>0.26610169491525426</v>
      </c>
      <c r="E5">
        <v>590</v>
      </c>
      <c r="F5">
        <v>157</v>
      </c>
      <c r="G5">
        <v>29</v>
      </c>
      <c r="H5">
        <v>102</v>
      </c>
      <c r="I5" s="2">
        <f t="shared" si="1"/>
        <v>0.31974921630094044</v>
      </c>
      <c r="J5">
        <v>47</v>
      </c>
      <c r="K5">
        <v>71</v>
      </c>
      <c r="L5">
        <v>0</v>
      </c>
      <c r="M5">
        <v>1</v>
      </c>
      <c r="N5">
        <v>1</v>
      </c>
      <c r="O5">
        <v>2</v>
      </c>
      <c r="P5" s="2">
        <v>0.283</v>
      </c>
      <c r="Q5" s="2">
        <v>0.471</v>
      </c>
      <c r="R5" s="2">
        <f t="shared" si="2"/>
        <v>0.7907492163009404</v>
      </c>
    </row>
    <row r="6" spans="1:18" ht="13.5">
      <c r="A6">
        <v>5</v>
      </c>
      <c r="B6" t="s">
        <v>100</v>
      </c>
      <c r="C6">
        <v>143</v>
      </c>
      <c r="D6" s="2">
        <f t="shared" si="0"/>
        <v>0.2943201376936317</v>
      </c>
      <c r="E6">
        <v>581</v>
      </c>
      <c r="F6">
        <v>171</v>
      </c>
      <c r="G6">
        <v>16</v>
      </c>
      <c r="H6">
        <v>90</v>
      </c>
      <c r="I6" s="2">
        <f t="shared" si="1"/>
        <v>0.3392</v>
      </c>
      <c r="J6">
        <v>41</v>
      </c>
      <c r="K6">
        <v>47</v>
      </c>
      <c r="L6">
        <v>0</v>
      </c>
      <c r="M6">
        <v>3</v>
      </c>
      <c r="N6">
        <v>17</v>
      </c>
      <c r="O6">
        <v>3</v>
      </c>
      <c r="P6" s="2">
        <v>0.331</v>
      </c>
      <c r="Q6" s="2">
        <v>0.489</v>
      </c>
      <c r="R6" s="2">
        <f t="shared" si="2"/>
        <v>0.8282</v>
      </c>
    </row>
    <row r="7" spans="1:18" ht="13.5">
      <c r="A7">
        <v>6</v>
      </c>
      <c r="B7" t="s">
        <v>10</v>
      </c>
      <c r="C7">
        <v>144</v>
      </c>
      <c r="D7" s="2">
        <f t="shared" si="0"/>
        <v>0.24378109452736318</v>
      </c>
      <c r="E7">
        <v>402</v>
      </c>
      <c r="F7">
        <v>98</v>
      </c>
      <c r="G7">
        <v>1</v>
      </c>
      <c r="H7">
        <v>33</v>
      </c>
      <c r="I7" s="2">
        <f t="shared" si="1"/>
        <v>0.2806603773584906</v>
      </c>
      <c r="J7">
        <v>21</v>
      </c>
      <c r="K7">
        <v>51</v>
      </c>
      <c r="L7">
        <v>18</v>
      </c>
      <c r="M7">
        <v>1</v>
      </c>
      <c r="N7">
        <v>1</v>
      </c>
      <c r="O7">
        <v>14</v>
      </c>
      <c r="P7" s="2">
        <v>0.216</v>
      </c>
      <c r="Q7" s="2">
        <v>0.318</v>
      </c>
      <c r="R7" s="2">
        <f t="shared" si="2"/>
        <v>0.5986603773584906</v>
      </c>
    </row>
    <row r="8" spans="1:18" ht="13.5">
      <c r="A8">
        <v>7</v>
      </c>
      <c r="B8" t="s">
        <v>77</v>
      </c>
      <c r="C8">
        <v>135</v>
      </c>
      <c r="D8" s="2">
        <f t="shared" si="0"/>
        <v>0.2691292875989446</v>
      </c>
      <c r="E8">
        <v>379</v>
      </c>
      <c r="F8">
        <v>102</v>
      </c>
      <c r="G8">
        <v>4</v>
      </c>
      <c r="H8">
        <v>55</v>
      </c>
      <c r="I8" s="2">
        <f t="shared" si="1"/>
        <v>0.31094527363184077</v>
      </c>
      <c r="J8">
        <v>23</v>
      </c>
      <c r="K8">
        <v>40</v>
      </c>
      <c r="L8">
        <v>28</v>
      </c>
      <c r="M8">
        <v>0</v>
      </c>
      <c r="N8">
        <v>29</v>
      </c>
      <c r="O8">
        <v>7</v>
      </c>
      <c r="P8" s="2">
        <v>0.414</v>
      </c>
      <c r="Q8" s="2">
        <v>0.369</v>
      </c>
      <c r="R8" s="2">
        <f t="shared" si="2"/>
        <v>0.6799452736318408</v>
      </c>
    </row>
    <row r="9" spans="1:18" ht="13.5">
      <c r="A9">
        <v>8</v>
      </c>
      <c r="B9" t="s">
        <v>95</v>
      </c>
      <c r="C9">
        <v>144</v>
      </c>
      <c r="D9" s="2">
        <f t="shared" si="0"/>
        <v>0.2644320297951583</v>
      </c>
      <c r="E9">
        <v>537</v>
      </c>
      <c r="F9">
        <v>142</v>
      </c>
      <c r="G9">
        <v>17</v>
      </c>
      <c r="H9">
        <v>85</v>
      </c>
      <c r="I9" s="2">
        <f t="shared" si="1"/>
        <v>0.34056761268781305</v>
      </c>
      <c r="J9">
        <v>62</v>
      </c>
      <c r="K9">
        <v>42</v>
      </c>
      <c r="L9">
        <v>0</v>
      </c>
      <c r="M9">
        <v>0</v>
      </c>
      <c r="N9">
        <v>34</v>
      </c>
      <c r="O9">
        <v>11</v>
      </c>
      <c r="P9" s="2">
        <v>0.288</v>
      </c>
      <c r="Q9" s="2">
        <v>0.438</v>
      </c>
      <c r="R9" s="2">
        <f t="shared" si="2"/>
        <v>0.778567612687813</v>
      </c>
    </row>
    <row r="10" spans="1:18" ht="13.5">
      <c r="A10" s="1">
        <v>9</v>
      </c>
      <c r="B10" t="s">
        <v>1</v>
      </c>
      <c r="C10">
        <v>144</v>
      </c>
      <c r="D10" s="2">
        <f t="shared" si="0"/>
        <v>0.2982005141388175</v>
      </c>
      <c r="E10">
        <v>389</v>
      </c>
      <c r="F10">
        <v>116</v>
      </c>
      <c r="G10">
        <v>1</v>
      </c>
      <c r="H10">
        <v>55</v>
      </c>
      <c r="I10" s="2">
        <f t="shared" si="1"/>
        <v>0.34532374100719426</v>
      </c>
      <c r="J10">
        <v>28</v>
      </c>
      <c r="K10">
        <v>35</v>
      </c>
      <c r="L10">
        <v>9</v>
      </c>
      <c r="M10">
        <v>0</v>
      </c>
      <c r="N10">
        <v>29</v>
      </c>
      <c r="O10">
        <v>0</v>
      </c>
      <c r="P10" s="2">
        <v>0.342</v>
      </c>
      <c r="Q10" s="2">
        <v>0.445</v>
      </c>
      <c r="R10" s="2">
        <f t="shared" si="2"/>
        <v>0.7903237410071943</v>
      </c>
    </row>
    <row r="11" spans="1:18" ht="13.5">
      <c r="A11" s="1" t="s">
        <v>7</v>
      </c>
      <c r="B11" t="s">
        <v>64</v>
      </c>
      <c r="C11">
        <v>33</v>
      </c>
      <c r="D11" s="2">
        <f t="shared" si="0"/>
        <v>0.2702702702702703</v>
      </c>
      <c r="E11">
        <v>37</v>
      </c>
      <c r="F11">
        <v>10</v>
      </c>
      <c r="G11">
        <v>0</v>
      </c>
      <c r="H11">
        <v>4</v>
      </c>
      <c r="I11" s="2">
        <f t="shared" si="1"/>
        <v>0.2894736842105263</v>
      </c>
      <c r="J11">
        <v>1</v>
      </c>
      <c r="K11">
        <v>5</v>
      </c>
      <c r="L11">
        <v>0</v>
      </c>
      <c r="M11">
        <v>0</v>
      </c>
      <c r="N11">
        <v>4</v>
      </c>
      <c r="O11">
        <v>0</v>
      </c>
      <c r="P11" s="2">
        <v>0.25</v>
      </c>
      <c r="Q11" s="2">
        <v>0.27</v>
      </c>
      <c r="R11" s="2">
        <f t="shared" si="2"/>
        <v>0.5594736842105263</v>
      </c>
    </row>
    <row r="12" spans="1:18" ht="13.5">
      <c r="A12" s="1" t="s">
        <v>7</v>
      </c>
      <c r="B12" t="s">
        <v>62</v>
      </c>
      <c r="C12">
        <v>20</v>
      </c>
      <c r="D12" s="2">
        <f t="shared" si="0"/>
        <v>0.1</v>
      </c>
      <c r="E12">
        <v>20</v>
      </c>
      <c r="F12">
        <v>2</v>
      </c>
      <c r="G12">
        <v>0</v>
      </c>
      <c r="H12">
        <v>2</v>
      </c>
      <c r="I12" s="2">
        <f t="shared" si="1"/>
        <v>0.1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 s="2">
        <v>0.1</v>
      </c>
      <c r="Q12" s="2">
        <v>0.15</v>
      </c>
      <c r="R12" s="2">
        <f t="shared" si="2"/>
        <v>0.25</v>
      </c>
    </row>
    <row r="13" spans="1:18" ht="13.5">
      <c r="A13" s="1" t="s">
        <v>7</v>
      </c>
      <c r="B13" t="s">
        <v>63</v>
      </c>
      <c r="C13">
        <v>67</v>
      </c>
      <c r="D13" s="2">
        <f t="shared" si="0"/>
        <v>0.24705882352941178</v>
      </c>
      <c r="E13">
        <v>85</v>
      </c>
      <c r="F13">
        <v>21</v>
      </c>
      <c r="G13">
        <v>1</v>
      </c>
      <c r="H13">
        <v>8</v>
      </c>
      <c r="I13" s="2">
        <f t="shared" si="1"/>
        <v>0.2727272727272727</v>
      </c>
      <c r="J13">
        <v>3</v>
      </c>
      <c r="K13">
        <v>14</v>
      </c>
      <c r="L13">
        <v>1</v>
      </c>
      <c r="M13">
        <v>0</v>
      </c>
      <c r="N13">
        <v>1</v>
      </c>
      <c r="O13">
        <v>1</v>
      </c>
      <c r="P13" s="2">
        <v>0.15</v>
      </c>
      <c r="Q13" s="2">
        <v>0.376</v>
      </c>
      <c r="R13" s="2">
        <f t="shared" si="2"/>
        <v>0.6487272727272727</v>
      </c>
    </row>
    <row r="14" spans="1:18" ht="13.5">
      <c r="A14" s="1" t="s">
        <v>7</v>
      </c>
      <c r="B14" t="s">
        <v>80</v>
      </c>
      <c r="C14">
        <v>76</v>
      </c>
      <c r="D14" s="2">
        <f t="shared" si="0"/>
        <v>0.19753086419753085</v>
      </c>
      <c r="E14">
        <v>81</v>
      </c>
      <c r="F14">
        <v>16</v>
      </c>
      <c r="G14">
        <v>0</v>
      </c>
      <c r="H14">
        <v>3</v>
      </c>
      <c r="I14" s="2">
        <f t="shared" si="1"/>
        <v>0.2261904761904762</v>
      </c>
      <c r="J14">
        <v>3</v>
      </c>
      <c r="K14">
        <v>7</v>
      </c>
      <c r="L14">
        <v>4</v>
      </c>
      <c r="M14">
        <v>0</v>
      </c>
      <c r="N14">
        <v>0</v>
      </c>
      <c r="O14">
        <v>0</v>
      </c>
      <c r="P14" s="2">
        <v>0.208</v>
      </c>
      <c r="Q14" s="2">
        <v>0.222</v>
      </c>
      <c r="R14" s="2">
        <f t="shared" si="2"/>
        <v>0.4481904761904762</v>
      </c>
    </row>
    <row r="15" spans="1:18" ht="13.5">
      <c r="A15" s="1" t="s">
        <v>7</v>
      </c>
      <c r="B15" t="s">
        <v>88</v>
      </c>
      <c r="C15">
        <v>57</v>
      </c>
      <c r="D15" s="2">
        <f t="shared" si="0"/>
        <v>0.23809523809523808</v>
      </c>
      <c r="E15">
        <v>42</v>
      </c>
      <c r="F15">
        <v>10</v>
      </c>
      <c r="G15">
        <v>0</v>
      </c>
      <c r="H15">
        <v>4</v>
      </c>
      <c r="I15" s="2">
        <f t="shared" si="1"/>
        <v>0.2727272727272727</v>
      </c>
      <c r="J15">
        <v>2</v>
      </c>
      <c r="K15">
        <v>6</v>
      </c>
      <c r="L15">
        <v>0</v>
      </c>
      <c r="M15">
        <v>0</v>
      </c>
      <c r="N15">
        <v>4</v>
      </c>
      <c r="O15">
        <v>1</v>
      </c>
      <c r="P15" s="2">
        <v>0.182</v>
      </c>
      <c r="Q15" s="2">
        <v>0.333</v>
      </c>
      <c r="R15" s="2">
        <f t="shared" si="2"/>
        <v>0.6057272727272727</v>
      </c>
    </row>
    <row r="16" spans="1:18" ht="13.5">
      <c r="A16" s="1" t="s">
        <v>7</v>
      </c>
      <c r="B16" t="s">
        <v>9</v>
      </c>
      <c r="C16">
        <v>117</v>
      </c>
      <c r="D16" s="2">
        <f t="shared" si="0"/>
        <v>0.23636363636363636</v>
      </c>
      <c r="E16">
        <v>220</v>
      </c>
      <c r="F16">
        <v>52</v>
      </c>
      <c r="G16">
        <v>3</v>
      </c>
      <c r="H16">
        <v>19</v>
      </c>
      <c r="I16" s="2">
        <f t="shared" si="1"/>
        <v>0.31983805668016196</v>
      </c>
      <c r="J16">
        <v>27</v>
      </c>
      <c r="K16">
        <v>17</v>
      </c>
      <c r="L16">
        <v>5</v>
      </c>
      <c r="M16">
        <v>0</v>
      </c>
      <c r="N16">
        <v>2</v>
      </c>
      <c r="O16">
        <v>3</v>
      </c>
      <c r="P16" s="2">
        <v>0.263</v>
      </c>
      <c r="Q16" s="2">
        <v>0.318</v>
      </c>
      <c r="R16" s="2">
        <f t="shared" si="2"/>
        <v>0.637838056680162</v>
      </c>
    </row>
    <row r="17" spans="1:18" ht="13.5">
      <c r="A17" s="1" t="s">
        <v>7</v>
      </c>
      <c r="B17" t="s">
        <v>81</v>
      </c>
      <c r="C17">
        <v>101</v>
      </c>
      <c r="D17" s="2">
        <f t="shared" si="0"/>
        <v>0.25757575757575757</v>
      </c>
      <c r="E17">
        <v>132</v>
      </c>
      <c r="F17">
        <v>34</v>
      </c>
      <c r="G17">
        <v>4</v>
      </c>
      <c r="H17">
        <v>18</v>
      </c>
      <c r="I17" s="2">
        <f t="shared" si="1"/>
        <v>0.3028169014084507</v>
      </c>
      <c r="J17">
        <v>9</v>
      </c>
      <c r="K17">
        <v>17</v>
      </c>
      <c r="L17">
        <v>1</v>
      </c>
      <c r="M17">
        <v>1</v>
      </c>
      <c r="N17">
        <v>2</v>
      </c>
      <c r="O17">
        <v>2</v>
      </c>
      <c r="P17" s="2">
        <v>0.244</v>
      </c>
      <c r="Q17" s="2">
        <v>0.409</v>
      </c>
      <c r="R17" s="2">
        <f t="shared" si="2"/>
        <v>0.7118169014084507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46</v>
      </c>
      <c r="C21">
        <v>4</v>
      </c>
      <c r="D21">
        <v>6.27</v>
      </c>
      <c r="E21">
        <v>1</v>
      </c>
      <c r="F21">
        <v>1</v>
      </c>
      <c r="G21">
        <v>0</v>
      </c>
      <c r="H21">
        <v>0</v>
      </c>
      <c r="I21" s="2">
        <f>E21/(E21+F21)</f>
        <v>0.5</v>
      </c>
      <c r="J21">
        <v>18.2</v>
      </c>
      <c r="K21">
        <v>0</v>
      </c>
      <c r="L21">
        <v>26</v>
      </c>
      <c r="M21">
        <v>5</v>
      </c>
      <c r="N21">
        <v>2</v>
      </c>
      <c r="O21">
        <v>0</v>
      </c>
      <c r="P21">
        <v>4</v>
      </c>
      <c r="Q21">
        <v>13</v>
      </c>
      <c r="R21">
        <v>13</v>
      </c>
    </row>
    <row r="22" spans="2:18" ht="13.5">
      <c r="B22" t="s">
        <v>66</v>
      </c>
      <c r="C22">
        <v>29</v>
      </c>
      <c r="D22">
        <v>3.81</v>
      </c>
      <c r="E22">
        <v>13</v>
      </c>
      <c r="F22">
        <v>9</v>
      </c>
      <c r="G22">
        <v>0</v>
      </c>
      <c r="H22">
        <v>0</v>
      </c>
      <c r="I22" s="2">
        <f aca="true" t="shared" si="3" ref="I22:I32">E22/(E22+F22)</f>
        <v>0.5909090909090909</v>
      </c>
      <c r="J22">
        <v>172.2</v>
      </c>
      <c r="K22">
        <v>1</v>
      </c>
      <c r="L22">
        <v>165</v>
      </c>
      <c r="M22">
        <v>130</v>
      </c>
      <c r="N22">
        <v>39</v>
      </c>
      <c r="O22">
        <v>8</v>
      </c>
      <c r="P22">
        <v>12</v>
      </c>
      <c r="Q22">
        <v>77</v>
      </c>
      <c r="R22">
        <v>73</v>
      </c>
    </row>
    <row r="23" spans="2:18" ht="13.5">
      <c r="B23" t="s">
        <v>43</v>
      </c>
      <c r="C23">
        <v>29</v>
      </c>
      <c r="D23">
        <v>2.96</v>
      </c>
      <c r="E23">
        <v>15</v>
      </c>
      <c r="F23">
        <v>11</v>
      </c>
      <c r="G23">
        <v>0</v>
      </c>
      <c r="H23">
        <v>0</v>
      </c>
      <c r="I23" s="2">
        <f t="shared" si="3"/>
        <v>0.5769230769230769</v>
      </c>
      <c r="J23">
        <v>201</v>
      </c>
      <c r="K23">
        <v>4</v>
      </c>
      <c r="L23">
        <v>168</v>
      </c>
      <c r="M23">
        <v>123</v>
      </c>
      <c r="N23">
        <v>63</v>
      </c>
      <c r="O23">
        <v>4</v>
      </c>
      <c r="P23">
        <v>16</v>
      </c>
      <c r="Q23">
        <v>70</v>
      </c>
      <c r="R23">
        <v>66</v>
      </c>
    </row>
    <row r="24" spans="2:18" ht="13.5">
      <c r="B24" t="s">
        <v>74</v>
      </c>
      <c r="C24">
        <v>29</v>
      </c>
      <c r="D24">
        <v>3.24</v>
      </c>
      <c r="E24">
        <v>13</v>
      </c>
      <c r="F24">
        <v>8</v>
      </c>
      <c r="G24">
        <v>0</v>
      </c>
      <c r="H24">
        <v>0</v>
      </c>
      <c r="I24" s="2">
        <f t="shared" si="3"/>
        <v>0.6190476190476191</v>
      </c>
      <c r="J24">
        <v>191.2</v>
      </c>
      <c r="K24">
        <v>2</v>
      </c>
      <c r="L24">
        <v>173</v>
      </c>
      <c r="M24">
        <v>51</v>
      </c>
      <c r="N24">
        <v>42</v>
      </c>
      <c r="O24">
        <v>5</v>
      </c>
      <c r="P24">
        <v>17</v>
      </c>
      <c r="Q24">
        <v>72</v>
      </c>
      <c r="R24">
        <v>69</v>
      </c>
    </row>
    <row r="25" spans="2:18" ht="13.5">
      <c r="B25" t="s">
        <v>73</v>
      </c>
      <c r="C25">
        <v>29</v>
      </c>
      <c r="D25" s="3">
        <v>5.9</v>
      </c>
      <c r="E25">
        <v>8</v>
      </c>
      <c r="F25">
        <v>12</v>
      </c>
      <c r="G25">
        <v>0</v>
      </c>
      <c r="H25">
        <v>0</v>
      </c>
      <c r="I25" s="2">
        <f t="shared" si="3"/>
        <v>0.4</v>
      </c>
      <c r="J25">
        <v>163.1</v>
      </c>
      <c r="K25">
        <v>0</v>
      </c>
      <c r="L25">
        <v>203</v>
      </c>
      <c r="M25">
        <v>129</v>
      </c>
      <c r="N25">
        <v>41</v>
      </c>
      <c r="O25">
        <v>3</v>
      </c>
      <c r="P25">
        <v>20</v>
      </c>
      <c r="Q25">
        <v>111</v>
      </c>
      <c r="R25">
        <v>107</v>
      </c>
    </row>
    <row r="26" spans="2:18" ht="13.5">
      <c r="B26" t="s">
        <v>47</v>
      </c>
      <c r="C26">
        <v>27</v>
      </c>
      <c r="D26">
        <v>3.63</v>
      </c>
      <c r="E26">
        <v>8</v>
      </c>
      <c r="F26">
        <v>4</v>
      </c>
      <c r="G26">
        <v>0</v>
      </c>
      <c r="H26">
        <v>0</v>
      </c>
      <c r="I26" s="2">
        <f t="shared" si="3"/>
        <v>0.6666666666666666</v>
      </c>
      <c r="J26">
        <v>156</v>
      </c>
      <c r="K26">
        <v>1</v>
      </c>
      <c r="L26">
        <v>151</v>
      </c>
      <c r="M26">
        <v>57</v>
      </c>
      <c r="N26">
        <v>37</v>
      </c>
      <c r="O26">
        <v>3</v>
      </c>
      <c r="P26">
        <v>10</v>
      </c>
      <c r="Q26">
        <v>67</v>
      </c>
      <c r="R26">
        <v>63</v>
      </c>
    </row>
    <row r="27" spans="2:18" ht="13.5">
      <c r="B27" t="s">
        <v>89</v>
      </c>
      <c r="C27">
        <v>21</v>
      </c>
      <c r="D27">
        <v>3.72</v>
      </c>
      <c r="E27">
        <v>6</v>
      </c>
      <c r="F27">
        <v>0</v>
      </c>
      <c r="G27">
        <v>0</v>
      </c>
      <c r="H27">
        <v>1</v>
      </c>
      <c r="I27" s="2">
        <f t="shared" si="3"/>
        <v>1</v>
      </c>
      <c r="J27">
        <v>38.2</v>
      </c>
      <c r="K27">
        <v>0</v>
      </c>
      <c r="L27">
        <v>35</v>
      </c>
      <c r="M27">
        <v>11</v>
      </c>
      <c r="N27">
        <v>7</v>
      </c>
      <c r="O27">
        <v>0</v>
      </c>
      <c r="P27">
        <v>3</v>
      </c>
      <c r="Q27">
        <v>17</v>
      </c>
      <c r="R27">
        <v>16</v>
      </c>
    </row>
    <row r="28" spans="2:18" ht="13.5">
      <c r="B28" t="s">
        <v>124</v>
      </c>
      <c r="C28">
        <v>30</v>
      </c>
      <c r="D28">
        <v>2.95</v>
      </c>
      <c r="E28">
        <v>1</v>
      </c>
      <c r="F28">
        <v>1</v>
      </c>
      <c r="G28">
        <v>0</v>
      </c>
      <c r="H28">
        <v>1</v>
      </c>
      <c r="I28" s="2">
        <f t="shared" si="3"/>
        <v>0.5</v>
      </c>
      <c r="J28">
        <v>42.2</v>
      </c>
      <c r="K28">
        <v>0</v>
      </c>
      <c r="L28">
        <v>44</v>
      </c>
      <c r="M28">
        <v>14</v>
      </c>
      <c r="N28">
        <v>12</v>
      </c>
      <c r="O28">
        <v>1</v>
      </c>
      <c r="P28">
        <v>7</v>
      </c>
      <c r="Q28">
        <v>14</v>
      </c>
      <c r="R28">
        <v>14</v>
      </c>
    </row>
    <row r="29" spans="2:18" ht="13.5">
      <c r="B29" t="s">
        <v>91</v>
      </c>
      <c r="C29">
        <v>42</v>
      </c>
      <c r="D29">
        <v>3.72</v>
      </c>
      <c r="E29">
        <v>4</v>
      </c>
      <c r="F29">
        <v>2</v>
      </c>
      <c r="G29">
        <v>1</v>
      </c>
      <c r="H29">
        <v>8</v>
      </c>
      <c r="I29" s="2">
        <f t="shared" si="3"/>
        <v>0.6666666666666666</v>
      </c>
      <c r="J29">
        <v>58</v>
      </c>
      <c r="K29">
        <v>0</v>
      </c>
      <c r="L29">
        <v>55</v>
      </c>
      <c r="M29">
        <v>19</v>
      </c>
      <c r="N29">
        <v>20</v>
      </c>
      <c r="O29">
        <v>3</v>
      </c>
      <c r="P29">
        <v>7</v>
      </c>
      <c r="Q29">
        <v>26</v>
      </c>
      <c r="R29">
        <v>24</v>
      </c>
    </row>
    <row r="30" spans="2:18" ht="13.5">
      <c r="B30" t="s">
        <v>85</v>
      </c>
      <c r="C30">
        <v>38</v>
      </c>
      <c r="D30" s="3">
        <v>4.7</v>
      </c>
      <c r="E30">
        <v>3</v>
      </c>
      <c r="F30">
        <v>5</v>
      </c>
      <c r="G30">
        <v>1</v>
      </c>
      <c r="H30">
        <v>5</v>
      </c>
      <c r="I30" s="2">
        <f t="shared" si="3"/>
        <v>0.375</v>
      </c>
      <c r="J30">
        <v>59.1</v>
      </c>
      <c r="K30">
        <v>0</v>
      </c>
      <c r="L30">
        <v>66</v>
      </c>
      <c r="M30">
        <v>22</v>
      </c>
      <c r="N30">
        <v>11</v>
      </c>
      <c r="O30">
        <v>5</v>
      </c>
      <c r="P30">
        <v>6</v>
      </c>
      <c r="Q30">
        <v>32</v>
      </c>
      <c r="R30">
        <v>31</v>
      </c>
    </row>
    <row r="31" spans="2:18" ht="13.5">
      <c r="B31" t="s">
        <v>76</v>
      </c>
      <c r="C31">
        <v>41</v>
      </c>
      <c r="D31">
        <v>3.07</v>
      </c>
      <c r="E31">
        <v>5</v>
      </c>
      <c r="F31">
        <v>1</v>
      </c>
      <c r="G31">
        <v>0</v>
      </c>
      <c r="H31">
        <v>5</v>
      </c>
      <c r="I31" s="2">
        <f t="shared" si="3"/>
        <v>0.8333333333333334</v>
      </c>
      <c r="J31">
        <v>67.1</v>
      </c>
      <c r="K31">
        <v>0</v>
      </c>
      <c r="L31">
        <v>66</v>
      </c>
      <c r="M31">
        <v>23</v>
      </c>
      <c r="N31">
        <v>14</v>
      </c>
      <c r="O31">
        <v>1</v>
      </c>
      <c r="P31">
        <v>5</v>
      </c>
      <c r="Q31">
        <v>23</v>
      </c>
      <c r="R31">
        <v>23</v>
      </c>
    </row>
    <row r="32" spans="2:18" ht="13.5">
      <c r="B32" t="s">
        <v>82</v>
      </c>
      <c r="C32">
        <v>39</v>
      </c>
      <c r="D32" s="3">
        <v>3.2</v>
      </c>
      <c r="E32">
        <v>2</v>
      </c>
      <c r="F32">
        <v>4</v>
      </c>
      <c r="G32">
        <v>31</v>
      </c>
      <c r="H32">
        <v>1</v>
      </c>
      <c r="I32" s="2">
        <f t="shared" si="3"/>
        <v>0.3333333333333333</v>
      </c>
      <c r="J32">
        <v>50.2</v>
      </c>
      <c r="K32">
        <v>0</v>
      </c>
      <c r="L32">
        <v>40</v>
      </c>
      <c r="M32">
        <v>51</v>
      </c>
      <c r="N32">
        <v>18</v>
      </c>
      <c r="O32">
        <v>3</v>
      </c>
      <c r="P32">
        <v>2</v>
      </c>
      <c r="Q32">
        <v>18</v>
      </c>
      <c r="R32">
        <v>18</v>
      </c>
    </row>
    <row r="33" ht="13.5">
      <c r="I33" s="2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32" sqref="A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253906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22</v>
      </c>
    </row>
    <row r="2" spans="1:18" ht="13.5">
      <c r="A2">
        <v>1</v>
      </c>
      <c r="B2" t="s">
        <v>77</v>
      </c>
      <c r="C2">
        <v>144</v>
      </c>
      <c r="D2" s="2">
        <f>F2/E2</f>
        <v>0.2897959183673469</v>
      </c>
      <c r="E2">
        <v>490</v>
      </c>
      <c r="F2">
        <v>142</v>
      </c>
      <c r="G2">
        <v>3</v>
      </c>
      <c r="H2">
        <v>36</v>
      </c>
      <c r="I2" s="2">
        <f>(F2+J2)/(E2+J2+M2)</f>
        <v>0.31496062992125984</v>
      </c>
      <c r="J2">
        <v>18</v>
      </c>
      <c r="K2">
        <v>46</v>
      </c>
      <c r="L2">
        <v>19</v>
      </c>
      <c r="M2">
        <v>0</v>
      </c>
      <c r="N2">
        <v>35</v>
      </c>
      <c r="O2">
        <v>11</v>
      </c>
      <c r="P2" s="2">
        <v>0.284</v>
      </c>
      <c r="Q2" s="2">
        <v>0.386</v>
      </c>
      <c r="R2" s="2">
        <f>I2+Q2</f>
        <v>0.7009606299212598</v>
      </c>
    </row>
    <row r="3" spans="1:18" ht="13.5">
      <c r="A3">
        <v>2</v>
      </c>
      <c r="B3" t="s">
        <v>55</v>
      </c>
      <c r="C3">
        <v>141</v>
      </c>
      <c r="D3" s="2">
        <f aca="true" t="shared" si="0" ref="D3:D17">F3/E3</f>
        <v>0.2867132867132867</v>
      </c>
      <c r="E3">
        <v>429</v>
      </c>
      <c r="F3">
        <v>123</v>
      </c>
      <c r="G3">
        <v>5</v>
      </c>
      <c r="H3">
        <v>37</v>
      </c>
      <c r="I3" s="2">
        <f aca="true" t="shared" si="1" ref="I3:I17">(F3+J3)/(E3+J3+M3)</f>
        <v>0.36382536382536385</v>
      </c>
      <c r="J3">
        <v>52</v>
      </c>
      <c r="K3">
        <v>44</v>
      </c>
      <c r="L3">
        <v>0</v>
      </c>
      <c r="M3">
        <v>0</v>
      </c>
      <c r="N3">
        <v>10</v>
      </c>
      <c r="O3">
        <v>6</v>
      </c>
      <c r="P3" s="2">
        <v>0.293</v>
      </c>
      <c r="Q3" s="2">
        <v>0.382</v>
      </c>
      <c r="R3" s="2">
        <f aca="true" t="shared" si="2" ref="R3:R17">I3+Q3</f>
        <v>0.7458253638253638</v>
      </c>
    </row>
    <row r="4" spans="1:18" ht="13.5">
      <c r="A4">
        <v>3</v>
      </c>
      <c r="B4" t="s">
        <v>128</v>
      </c>
      <c r="C4">
        <v>142</v>
      </c>
      <c r="D4" s="2">
        <f t="shared" si="0"/>
        <v>0.27007299270072993</v>
      </c>
      <c r="E4">
        <v>548</v>
      </c>
      <c r="F4">
        <v>148</v>
      </c>
      <c r="G4">
        <v>30</v>
      </c>
      <c r="H4">
        <v>92</v>
      </c>
      <c r="I4" s="2">
        <f t="shared" si="1"/>
        <v>0.3333333333333333</v>
      </c>
      <c r="J4">
        <v>52</v>
      </c>
      <c r="K4">
        <v>49</v>
      </c>
      <c r="L4">
        <v>0</v>
      </c>
      <c r="M4">
        <v>0</v>
      </c>
      <c r="N4">
        <v>0</v>
      </c>
      <c r="O4">
        <v>2</v>
      </c>
      <c r="P4" s="2">
        <v>0.273</v>
      </c>
      <c r="Q4" s="2">
        <v>0.546</v>
      </c>
      <c r="R4" s="2">
        <f t="shared" si="2"/>
        <v>0.8793333333333333</v>
      </c>
    </row>
    <row r="5" spans="1:18" ht="13.5">
      <c r="A5">
        <v>4</v>
      </c>
      <c r="B5" t="s">
        <v>129</v>
      </c>
      <c r="C5">
        <v>141</v>
      </c>
      <c r="D5" s="2">
        <f t="shared" si="0"/>
        <v>0.26758147512864494</v>
      </c>
      <c r="E5">
        <v>583</v>
      </c>
      <c r="F5">
        <v>156</v>
      </c>
      <c r="G5">
        <v>32</v>
      </c>
      <c r="H5">
        <v>125</v>
      </c>
      <c r="I5" s="2">
        <f t="shared" si="1"/>
        <v>0.2915980230642504</v>
      </c>
      <c r="J5">
        <v>21</v>
      </c>
      <c r="K5">
        <v>68</v>
      </c>
      <c r="L5">
        <v>0</v>
      </c>
      <c r="M5">
        <v>3</v>
      </c>
      <c r="N5">
        <v>6</v>
      </c>
      <c r="O5">
        <v>6</v>
      </c>
      <c r="P5" s="2">
        <v>0.357</v>
      </c>
      <c r="Q5" s="2">
        <v>0.494</v>
      </c>
      <c r="R5" s="2">
        <f t="shared" si="2"/>
        <v>0.7855980230642504</v>
      </c>
    </row>
    <row r="6" spans="1:18" ht="13.5">
      <c r="A6">
        <v>5</v>
      </c>
      <c r="B6" t="s">
        <v>70</v>
      </c>
      <c r="C6">
        <v>143</v>
      </c>
      <c r="D6" s="2">
        <f t="shared" si="0"/>
        <v>0.2808219178082192</v>
      </c>
      <c r="E6">
        <v>584</v>
      </c>
      <c r="F6">
        <v>164</v>
      </c>
      <c r="G6">
        <v>25</v>
      </c>
      <c r="H6">
        <v>96</v>
      </c>
      <c r="I6" s="2">
        <f t="shared" si="1"/>
        <v>0.3132137030995106</v>
      </c>
      <c r="J6">
        <v>28</v>
      </c>
      <c r="K6">
        <v>59</v>
      </c>
      <c r="L6">
        <v>0</v>
      </c>
      <c r="M6">
        <v>1</v>
      </c>
      <c r="N6">
        <v>6</v>
      </c>
      <c r="O6">
        <v>23</v>
      </c>
      <c r="P6" s="2">
        <v>0.307</v>
      </c>
      <c r="Q6" s="2">
        <v>0.485</v>
      </c>
      <c r="R6" s="2">
        <f t="shared" si="2"/>
        <v>0.7982137030995106</v>
      </c>
    </row>
    <row r="7" spans="1:18" ht="13.5">
      <c r="A7">
        <v>6</v>
      </c>
      <c r="B7" t="s">
        <v>130</v>
      </c>
      <c r="C7">
        <v>140</v>
      </c>
      <c r="D7" s="2">
        <f t="shared" si="0"/>
        <v>0.3046683046683047</v>
      </c>
      <c r="E7">
        <v>407</v>
      </c>
      <c r="F7">
        <v>124</v>
      </c>
      <c r="G7">
        <v>4</v>
      </c>
      <c r="H7">
        <v>36</v>
      </c>
      <c r="I7" s="2">
        <f t="shared" si="1"/>
        <v>0.3433874709976798</v>
      </c>
      <c r="J7">
        <v>24</v>
      </c>
      <c r="K7">
        <v>47</v>
      </c>
      <c r="L7">
        <v>11</v>
      </c>
      <c r="M7">
        <v>0</v>
      </c>
      <c r="N7">
        <v>0</v>
      </c>
      <c r="O7">
        <v>6</v>
      </c>
      <c r="P7" s="2">
        <v>0.345</v>
      </c>
      <c r="Q7" s="2">
        <v>0.423</v>
      </c>
      <c r="R7" s="2">
        <f t="shared" si="2"/>
        <v>0.7663874709976798</v>
      </c>
    </row>
    <row r="8" spans="1:18" ht="13.5">
      <c r="A8">
        <v>7</v>
      </c>
      <c r="B8" t="s">
        <v>95</v>
      </c>
      <c r="C8">
        <v>144</v>
      </c>
      <c r="D8" s="2">
        <f t="shared" si="0"/>
        <v>0.2674199623352166</v>
      </c>
      <c r="E8">
        <v>531</v>
      </c>
      <c r="F8">
        <v>142</v>
      </c>
      <c r="G8">
        <v>15</v>
      </c>
      <c r="H8">
        <v>62</v>
      </c>
      <c r="I8" s="2">
        <f t="shared" si="1"/>
        <v>0.3321917808219178</v>
      </c>
      <c r="J8">
        <v>52</v>
      </c>
      <c r="K8">
        <v>35</v>
      </c>
      <c r="L8">
        <v>0</v>
      </c>
      <c r="M8">
        <v>1</v>
      </c>
      <c r="N8">
        <v>10</v>
      </c>
      <c r="O8">
        <v>9</v>
      </c>
      <c r="P8" s="2">
        <v>0.248</v>
      </c>
      <c r="Q8" s="2">
        <v>0.435</v>
      </c>
      <c r="R8" s="2">
        <f t="shared" si="2"/>
        <v>0.7671917808219177</v>
      </c>
    </row>
    <row r="9" spans="1:18" ht="13.5">
      <c r="A9">
        <v>8</v>
      </c>
      <c r="B9" t="s">
        <v>6</v>
      </c>
      <c r="C9">
        <v>142</v>
      </c>
      <c r="D9" s="2">
        <f t="shared" si="0"/>
        <v>0.2409867172675522</v>
      </c>
      <c r="E9">
        <v>527</v>
      </c>
      <c r="F9">
        <v>127</v>
      </c>
      <c r="G9">
        <v>37</v>
      </c>
      <c r="H9">
        <v>98</v>
      </c>
      <c r="I9" s="2">
        <f t="shared" si="1"/>
        <v>0.2824156305506217</v>
      </c>
      <c r="J9">
        <v>32</v>
      </c>
      <c r="K9">
        <v>74</v>
      </c>
      <c r="L9">
        <v>0</v>
      </c>
      <c r="M9">
        <v>4</v>
      </c>
      <c r="N9">
        <v>10</v>
      </c>
      <c r="O9">
        <v>0</v>
      </c>
      <c r="P9" s="2">
        <v>0.306</v>
      </c>
      <c r="Q9" s="2">
        <v>0.486</v>
      </c>
      <c r="R9" s="2">
        <f t="shared" si="2"/>
        <v>0.7684156305506217</v>
      </c>
    </row>
    <row r="10" spans="1:18" ht="13.5">
      <c r="A10" s="1">
        <v>9</v>
      </c>
      <c r="B10" t="s">
        <v>10</v>
      </c>
      <c r="C10">
        <v>136</v>
      </c>
      <c r="D10" s="2">
        <f t="shared" si="0"/>
        <v>0.229607250755287</v>
      </c>
      <c r="E10">
        <v>331</v>
      </c>
      <c r="F10">
        <v>76</v>
      </c>
      <c r="G10">
        <v>1</v>
      </c>
      <c r="H10">
        <v>26</v>
      </c>
      <c r="I10" s="2">
        <f t="shared" si="1"/>
        <v>0.2693409742120344</v>
      </c>
      <c r="J10">
        <v>18</v>
      </c>
      <c r="K10">
        <v>42</v>
      </c>
      <c r="L10">
        <v>14</v>
      </c>
      <c r="M10">
        <v>0</v>
      </c>
      <c r="N10">
        <v>1</v>
      </c>
      <c r="O10">
        <v>2</v>
      </c>
      <c r="P10" s="2">
        <v>0.3</v>
      </c>
      <c r="Q10" s="2">
        <v>0.29</v>
      </c>
      <c r="R10" s="2">
        <f t="shared" si="2"/>
        <v>0.5593409742120343</v>
      </c>
    </row>
    <row r="11" spans="1:18" ht="13.5">
      <c r="A11" s="1" t="s">
        <v>7</v>
      </c>
      <c r="B11" t="s">
        <v>87</v>
      </c>
      <c r="C11">
        <v>95</v>
      </c>
      <c r="D11" s="2">
        <f t="shared" si="0"/>
        <v>0.2532467532467532</v>
      </c>
      <c r="E11">
        <v>154</v>
      </c>
      <c r="F11">
        <v>39</v>
      </c>
      <c r="G11">
        <v>0</v>
      </c>
      <c r="H11">
        <v>13</v>
      </c>
      <c r="I11" s="2">
        <f t="shared" si="1"/>
        <v>0.29012345679012347</v>
      </c>
      <c r="J11">
        <v>8</v>
      </c>
      <c r="K11">
        <v>19</v>
      </c>
      <c r="L11">
        <v>1</v>
      </c>
      <c r="M11">
        <v>0</v>
      </c>
      <c r="N11">
        <v>4</v>
      </c>
      <c r="O11">
        <v>2</v>
      </c>
      <c r="P11" s="2">
        <v>0.25</v>
      </c>
      <c r="Q11" s="2">
        <v>0.338</v>
      </c>
      <c r="R11" s="2">
        <f t="shared" si="2"/>
        <v>0.6281234567901235</v>
      </c>
    </row>
    <row r="12" spans="1:18" ht="13.5">
      <c r="A12" s="1" t="s">
        <v>7</v>
      </c>
      <c r="B12" t="s">
        <v>62</v>
      </c>
      <c r="C12">
        <v>30</v>
      </c>
      <c r="D12" s="2">
        <f t="shared" si="0"/>
        <v>0.20833333333333334</v>
      </c>
      <c r="E12">
        <v>24</v>
      </c>
      <c r="F12">
        <v>5</v>
      </c>
      <c r="G12">
        <v>0</v>
      </c>
      <c r="H12">
        <v>4</v>
      </c>
      <c r="I12" s="2">
        <f t="shared" si="1"/>
        <v>0.20833333333333334</v>
      </c>
      <c r="J12">
        <v>0</v>
      </c>
      <c r="K12">
        <v>5</v>
      </c>
      <c r="L12">
        <v>0</v>
      </c>
      <c r="M12">
        <v>0</v>
      </c>
      <c r="N12">
        <v>0</v>
      </c>
      <c r="O12">
        <v>1</v>
      </c>
      <c r="P12" s="2">
        <v>0.25</v>
      </c>
      <c r="Q12" s="2">
        <v>0.25</v>
      </c>
      <c r="R12" s="2">
        <f t="shared" si="2"/>
        <v>0.45833333333333337</v>
      </c>
    </row>
    <row r="13" spans="1:18" ht="13.5">
      <c r="A13" s="1" t="s">
        <v>7</v>
      </c>
      <c r="B13" t="s">
        <v>63</v>
      </c>
      <c r="C13">
        <v>64</v>
      </c>
      <c r="D13" s="2">
        <f t="shared" si="0"/>
        <v>0.17142857142857143</v>
      </c>
      <c r="E13">
        <v>70</v>
      </c>
      <c r="F13">
        <v>12</v>
      </c>
      <c r="G13">
        <v>0</v>
      </c>
      <c r="H13">
        <v>4</v>
      </c>
      <c r="I13" s="2">
        <f t="shared" si="1"/>
        <v>0.22666666666666666</v>
      </c>
      <c r="J13">
        <v>5</v>
      </c>
      <c r="K13">
        <v>5</v>
      </c>
      <c r="L13">
        <v>3</v>
      </c>
      <c r="M13">
        <v>0</v>
      </c>
      <c r="N13">
        <v>0</v>
      </c>
      <c r="O13">
        <v>0</v>
      </c>
      <c r="P13" s="2">
        <v>0.2</v>
      </c>
      <c r="Q13" s="2">
        <v>0.229</v>
      </c>
      <c r="R13" s="2">
        <f t="shared" si="2"/>
        <v>0.45566666666666666</v>
      </c>
    </row>
    <row r="14" spans="1:18" ht="13.5">
      <c r="A14" s="1" t="s">
        <v>7</v>
      </c>
      <c r="B14" t="s">
        <v>3</v>
      </c>
      <c r="C14">
        <v>121</v>
      </c>
      <c r="D14" s="2">
        <f t="shared" si="0"/>
        <v>0.26519337016574585</v>
      </c>
      <c r="E14">
        <v>181</v>
      </c>
      <c r="F14">
        <v>48</v>
      </c>
      <c r="G14">
        <v>2</v>
      </c>
      <c r="H14">
        <v>17</v>
      </c>
      <c r="I14" s="2">
        <f t="shared" si="1"/>
        <v>0.33663366336633666</v>
      </c>
      <c r="J14">
        <v>20</v>
      </c>
      <c r="K14">
        <v>20</v>
      </c>
      <c r="L14">
        <v>5</v>
      </c>
      <c r="M14">
        <v>1</v>
      </c>
      <c r="N14">
        <v>4</v>
      </c>
      <c r="O14">
        <v>1</v>
      </c>
      <c r="P14" s="2">
        <v>0.273</v>
      </c>
      <c r="Q14" s="2">
        <v>0.387</v>
      </c>
      <c r="R14" s="2">
        <f t="shared" si="2"/>
        <v>0.7236336633663367</v>
      </c>
    </row>
    <row r="15" spans="1:18" ht="13.5">
      <c r="A15" s="1" t="s">
        <v>7</v>
      </c>
      <c r="B15" t="s">
        <v>61</v>
      </c>
      <c r="C15">
        <v>102</v>
      </c>
      <c r="D15" s="2">
        <f t="shared" si="0"/>
        <v>0.23622047244094488</v>
      </c>
      <c r="E15">
        <v>127</v>
      </c>
      <c r="F15">
        <v>30</v>
      </c>
      <c r="G15">
        <v>1</v>
      </c>
      <c r="H15">
        <v>10</v>
      </c>
      <c r="I15" s="2">
        <f t="shared" si="1"/>
        <v>0.25384615384615383</v>
      </c>
      <c r="J15">
        <v>3</v>
      </c>
      <c r="K15">
        <v>22</v>
      </c>
      <c r="L15">
        <v>6</v>
      </c>
      <c r="M15">
        <v>0</v>
      </c>
      <c r="N15">
        <v>0</v>
      </c>
      <c r="O15">
        <v>1</v>
      </c>
      <c r="P15" s="2">
        <v>0.313</v>
      </c>
      <c r="Q15" s="2">
        <v>0.283</v>
      </c>
      <c r="R15" s="2">
        <f t="shared" si="2"/>
        <v>0.5368461538461538</v>
      </c>
    </row>
    <row r="16" spans="1:18" ht="13.5">
      <c r="A16" s="1" t="s">
        <v>7</v>
      </c>
      <c r="B16" t="s">
        <v>131</v>
      </c>
      <c r="C16">
        <v>35</v>
      </c>
      <c r="D16" s="2">
        <f t="shared" si="0"/>
        <v>0.2972972972972973</v>
      </c>
      <c r="E16">
        <v>37</v>
      </c>
      <c r="F16">
        <v>11</v>
      </c>
      <c r="G16">
        <v>1</v>
      </c>
      <c r="H16">
        <v>4</v>
      </c>
      <c r="I16" s="2">
        <f t="shared" si="1"/>
        <v>0.3333333333333333</v>
      </c>
      <c r="J16">
        <v>2</v>
      </c>
      <c r="K16">
        <v>4</v>
      </c>
      <c r="L16">
        <v>0</v>
      </c>
      <c r="M16">
        <v>0</v>
      </c>
      <c r="N16">
        <v>1</v>
      </c>
      <c r="O16">
        <v>0</v>
      </c>
      <c r="P16" s="2">
        <v>0.3</v>
      </c>
      <c r="Q16" s="2">
        <v>0.405</v>
      </c>
      <c r="R16" s="2">
        <f t="shared" si="2"/>
        <v>0.7383333333333333</v>
      </c>
    </row>
    <row r="17" spans="1:18" ht="13.5">
      <c r="A17" s="1" t="s">
        <v>7</v>
      </c>
      <c r="B17" t="s">
        <v>88</v>
      </c>
      <c r="C17">
        <v>62</v>
      </c>
      <c r="D17" s="2">
        <f t="shared" si="0"/>
        <v>0.2608695652173913</v>
      </c>
      <c r="E17">
        <v>46</v>
      </c>
      <c r="F17">
        <v>12</v>
      </c>
      <c r="G17">
        <v>0</v>
      </c>
      <c r="H17">
        <v>2</v>
      </c>
      <c r="I17" s="2">
        <f t="shared" si="1"/>
        <v>0.30612244897959184</v>
      </c>
      <c r="J17">
        <v>3</v>
      </c>
      <c r="K17">
        <v>5</v>
      </c>
      <c r="L17">
        <v>3</v>
      </c>
      <c r="M17">
        <v>0</v>
      </c>
      <c r="N17">
        <v>0</v>
      </c>
      <c r="O17">
        <v>3</v>
      </c>
      <c r="P17" s="2">
        <v>0.25</v>
      </c>
      <c r="Q17" s="2">
        <v>0.391</v>
      </c>
      <c r="R17" s="2">
        <f t="shared" si="2"/>
        <v>0.6971224489795919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66</v>
      </c>
      <c r="C21">
        <v>29</v>
      </c>
      <c r="D21" s="3">
        <v>3.89</v>
      </c>
      <c r="E21">
        <v>8</v>
      </c>
      <c r="F21">
        <v>9</v>
      </c>
      <c r="G21">
        <v>0</v>
      </c>
      <c r="H21">
        <v>0</v>
      </c>
      <c r="I21" s="2">
        <f>E21/(E21+F21)</f>
        <v>0.47058823529411764</v>
      </c>
      <c r="J21">
        <v>182.2</v>
      </c>
      <c r="K21">
        <v>3</v>
      </c>
      <c r="L21">
        <v>175</v>
      </c>
      <c r="M21">
        <v>130</v>
      </c>
      <c r="N21">
        <v>34</v>
      </c>
      <c r="O21">
        <v>4</v>
      </c>
      <c r="P21">
        <v>22</v>
      </c>
      <c r="Q21">
        <v>79</v>
      </c>
      <c r="R21">
        <v>79</v>
      </c>
    </row>
    <row r="22" spans="2:18" ht="13.5">
      <c r="B22" t="s">
        <v>46</v>
      </c>
      <c r="C22">
        <v>29</v>
      </c>
      <c r="D22" s="3">
        <v>3.81</v>
      </c>
      <c r="E22">
        <v>9</v>
      </c>
      <c r="F22">
        <v>10</v>
      </c>
      <c r="G22">
        <v>0</v>
      </c>
      <c r="H22">
        <v>0</v>
      </c>
      <c r="I22" s="2">
        <f aca="true" t="shared" si="3" ref="I22:I32">E22/(E22+F22)</f>
        <v>0.47368421052631576</v>
      </c>
      <c r="J22">
        <v>179.1</v>
      </c>
      <c r="K22">
        <v>5</v>
      </c>
      <c r="L22">
        <v>162</v>
      </c>
      <c r="M22">
        <v>48</v>
      </c>
      <c r="N22">
        <v>45</v>
      </c>
      <c r="O22">
        <v>4</v>
      </c>
      <c r="P22">
        <v>19</v>
      </c>
      <c r="Q22">
        <v>79</v>
      </c>
      <c r="R22">
        <v>76</v>
      </c>
    </row>
    <row r="23" spans="2:18" ht="13.5">
      <c r="B23" t="s">
        <v>43</v>
      </c>
      <c r="C23">
        <v>29</v>
      </c>
      <c r="D23">
        <v>4.43</v>
      </c>
      <c r="E23">
        <v>12</v>
      </c>
      <c r="F23">
        <v>12</v>
      </c>
      <c r="G23">
        <v>0</v>
      </c>
      <c r="H23">
        <v>0</v>
      </c>
      <c r="I23" s="2">
        <f t="shared" si="3"/>
        <v>0.5</v>
      </c>
      <c r="J23">
        <v>176.2</v>
      </c>
      <c r="K23">
        <v>3</v>
      </c>
      <c r="L23">
        <v>170</v>
      </c>
      <c r="M23">
        <v>109</v>
      </c>
      <c r="N23">
        <v>65</v>
      </c>
      <c r="O23">
        <v>15</v>
      </c>
      <c r="P23">
        <v>13</v>
      </c>
      <c r="Q23">
        <v>93</v>
      </c>
      <c r="R23">
        <v>87</v>
      </c>
    </row>
    <row r="24" spans="2:18" ht="13.5">
      <c r="B24" t="s">
        <v>65</v>
      </c>
      <c r="C24">
        <v>8</v>
      </c>
      <c r="D24">
        <v>3.14</v>
      </c>
      <c r="E24">
        <v>4</v>
      </c>
      <c r="F24">
        <v>2</v>
      </c>
      <c r="G24">
        <v>0</v>
      </c>
      <c r="H24">
        <v>0</v>
      </c>
      <c r="I24" s="2">
        <f t="shared" si="3"/>
        <v>0.6666666666666666</v>
      </c>
      <c r="J24">
        <v>51.2</v>
      </c>
      <c r="K24">
        <v>1</v>
      </c>
      <c r="L24">
        <v>54</v>
      </c>
      <c r="M24">
        <v>28</v>
      </c>
      <c r="N24">
        <v>13</v>
      </c>
      <c r="O24">
        <v>1</v>
      </c>
      <c r="P24">
        <v>3</v>
      </c>
      <c r="Q24">
        <v>18</v>
      </c>
      <c r="R24">
        <v>18</v>
      </c>
    </row>
    <row r="25" spans="2:18" ht="13.5">
      <c r="B25" t="s">
        <v>83</v>
      </c>
      <c r="C25">
        <v>7</v>
      </c>
      <c r="D25" s="3">
        <v>5.4</v>
      </c>
      <c r="E25">
        <v>2</v>
      </c>
      <c r="F25">
        <v>3</v>
      </c>
      <c r="G25">
        <v>0</v>
      </c>
      <c r="H25">
        <v>0</v>
      </c>
      <c r="I25" s="2">
        <f t="shared" si="3"/>
        <v>0.4</v>
      </c>
      <c r="J25">
        <v>40</v>
      </c>
      <c r="K25">
        <v>0</v>
      </c>
      <c r="L25">
        <v>42</v>
      </c>
      <c r="M25">
        <v>16</v>
      </c>
      <c r="N25">
        <v>13</v>
      </c>
      <c r="O25">
        <v>0</v>
      </c>
      <c r="P25">
        <v>3</v>
      </c>
      <c r="Q25">
        <v>25</v>
      </c>
      <c r="R25">
        <v>24</v>
      </c>
    </row>
    <row r="26" spans="2:18" ht="13.5">
      <c r="B26" t="s">
        <v>44</v>
      </c>
      <c r="C26">
        <v>27</v>
      </c>
      <c r="D26" s="3">
        <v>2.67</v>
      </c>
      <c r="E26">
        <v>12</v>
      </c>
      <c r="F26">
        <v>4</v>
      </c>
      <c r="G26">
        <v>0</v>
      </c>
      <c r="H26">
        <v>0</v>
      </c>
      <c r="I26" s="2">
        <f t="shared" si="3"/>
        <v>0.75</v>
      </c>
      <c r="J26">
        <v>165</v>
      </c>
      <c r="K26">
        <v>5</v>
      </c>
      <c r="L26">
        <v>151</v>
      </c>
      <c r="M26">
        <v>44</v>
      </c>
      <c r="N26">
        <v>29</v>
      </c>
      <c r="O26">
        <v>2</v>
      </c>
      <c r="P26">
        <v>15</v>
      </c>
      <c r="Q26">
        <v>52</v>
      </c>
      <c r="R26">
        <v>49</v>
      </c>
    </row>
    <row r="27" spans="2:18" ht="13.5">
      <c r="B27" t="s">
        <v>132</v>
      </c>
      <c r="C27">
        <v>42</v>
      </c>
      <c r="D27" s="3">
        <v>4.95</v>
      </c>
      <c r="E27">
        <v>4</v>
      </c>
      <c r="F27">
        <v>4</v>
      </c>
      <c r="G27">
        <v>0</v>
      </c>
      <c r="H27">
        <v>6</v>
      </c>
      <c r="I27" s="2">
        <f t="shared" si="3"/>
        <v>0.5</v>
      </c>
      <c r="J27">
        <v>63.2</v>
      </c>
      <c r="K27">
        <v>0</v>
      </c>
      <c r="L27">
        <v>76</v>
      </c>
      <c r="M27">
        <v>22</v>
      </c>
      <c r="N27">
        <v>10</v>
      </c>
      <c r="O27">
        <v>3</v>
      </c>
      <c r="P27">
        <v>8</v>
      </c>
      <c r="Q27">
        <v>37</v>
      </c>
      <c r="R27">
        <v>35</v>
      </c>
    </row>
    <row r="28" spans="2:18" ht="13.5">
      <c r="B28" t="s">
        <v>133</v>
      </c>
      <c r="C28">
        <v>36</v>
      </c>
      <c r="D28" s="3">
        <v>2.98</v>
      </c>
      <c r="E28">
        <v>6</v>
      </c>
      <c r="F28">
        <v>0</v>
      </c>
      <c r="G28">
        <v>1</v>
      </c>
      <c r="H28">
        <v>6</v>
      </c>
      <c r="I28" s="2">
        <f t="shared" si="3"/>
        <v>1</v>
      </c>
      <c r="J28">
        <v>54.1</v>
      </c>
      <c r="K28">
        <v>0</v>
      </c>
      <c r="L28">
        <v>52</v>
      </c>
      <c r="M28">
        <v>18</v>
      </c>
      <c r="N28">
        <v>16</v>
      </c>
      <c r="O28">
        <v>0</v>
      </c>
      <c r="P28">
        <v>8</v>
      </c>
      <c r="Q28">
        <v>20</v>
      </c>
      <c r="R28">
        <v>18</v>
      </c>
    </row>
    <row r="29" spans="2:18" ht="13.5">
      <c r="B29" t="s">
        <v>134</v>
      </c>
      <c r="C29">
        <v>40</v>
      </c>
      <c r="D29" s="3">
        <v>4.36</v>
      </c>
      <c r="E29">
        <v>5</v>
      </c>
      <c r="F29">
        <v>3</v>
      </c>
      <c r="G29">
        <v>1</v>
      </c>
      <c r="H29">
        <v>0</v>
      </c>
      <c r="I29" s="2">
        <f t="shared" si="3"/>
        <v>0.625</v>
      </c>
      <c r="J29">
        <v>74.1</v>
      </c>
      <c r="K29">
        <v>0</v>
      </c>
      <c r="L29">
        <v>86</v>
      </c>
      <c r="M29">
        <v>15</v>
      </c>
      <c r="N29">
        <v>17</v>
      </c>
      <c r="O29">
        <v>2</v>
      </c>
      <c r="P29">
        <v>7</v>
      </c>
      <c r="Q29">
        <v>38</v>
      </c>
      <c r="R29">
        <v>36</v>
      </c>
    </row>
    <row r="30" spans="2:18" ht="13.5">
      <c r="B30" t="s">
        <v>135</v>
      </c>
      <c r="C30">
        <v>36</v>
      </c>
      <c r="D30" s="3">
        <v>4.8</v>
      </c>
      <c r="E30">
        <v>3</v>
      </c>
      <c r="F30">
        <v>5</v>
      </c>
      <c r="G30">
        <v>0</v>
      </c>
      <c r="H30">
        <v>3</v>
      </c>
      <c r="I30" s="2">
        <f t="shared" si="3"/>
        <v>0.375</v>
      </c>
      <c r="J30">
        <v>65.2</v>
      </c>
      <c r="K30">
        <v>0</v>
      </c>
      <c r="L30">
        <v>71</v>
      </c>
      <c r="M30">
        <v>16</v>
      </c>
      <c r="N30">
        <v>20</v>
      </c>
      <c r="O30">
        <v>1</v>
      </c>
      <c r="P30">
        <v>10</v>
      </c>
      <c r="Q30">
        <v>36</v>
      </c>
      <c r="R30">
        <v>35</v>
      </c>
    </row>
    <row r="31" spans="2:18" ht="13.5">
      <c r="B31" t="s">
        <v>89</v>
      </c>
      <c r="C31">
        <v>55</v>
      </c>
      <c r="D31" s="3">
        <v>4.25</v>
      </c>
      <c r="E31">
        <v>7</v>
      </c>
      <c r="F31">
        <v>5</v>
      </c>
      <c r="G31">
        <v>1</v>
      </c>
      <c r="H31">
        <v>5</v>
      </c>
      <c r="I31" s="2">
        <f t="shared" si="3"/>
        <v>0.5833333333333334</v>
      </c>
      <c r="J31">
        <v>95.1</v>
      </c>
      <c r="K31">
        <v>0</v>
      </c>
      <c r="L31">
        <v>108</v>
      </c>
      <c r="M31">
        <v>25</v>
      </c>
      <c r="N31">
        <v>14</v>
      </c>
      <c r="O31">
        <v>1</v>
      </c>
      <c r="P31">
        <v>12</v>
      </c>
      <c r="Q31">
        <v>46</v>
      </c>
      <c r="R31">
        <v>45</v>
      </c>
    </row>
    <row r="32" spans="2:18" ht="13.5">
      <c r="B32" t="s">
        <v>136</v>
      </c>
      <c r="C32">
        <v>38</v>
      </c>
      <c r="D32" s="3">
        <v>1.88</v>
      </c>
      <c r="E32">
        <v>1</v>
      </c>
      <c r="F32">
        <v>0</v>
      </c>
      <c r="G32">
        <v>30</v>
      </c>
      <c r="H32">
        <v>6</v>
      </c>
      <c r="I32" s="2">
        <f t="shared" si="3"/>
        <v>1</v>
      </c>
      <c r="J32">
        <v>43</v>
      </c>
      <c r="K32">
        <v>0</v>
      </c>
      <c r="L32">
        <v>38</v>
      </c>
      <c r="M32">
        <v>13</v>
      </c>
      <c r="N32">
        <v>3</v>
      </c>
      <c r="O32">
        <v>1</v>
      </c>
      <c r="P32">
        <v>2</v>
      </c>
      <c r="Q32">
        <v>9</v>
      </c>
      <c r="R32">
        <v>9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M32" sqref="M3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6.125" style="0" customWidth="1"/>
    <col min="11" max="17" width="5.25390625" style="0" bestFit="1" customWidth="1"/>
    <col min="18" max="18" width="5.125" style="0" bestFit="1" customWidth="1"/>
  </cols>
  <sheetData>
    <row r="1" spans="1:18" ht="13.5">
      <c r="A1" t="s">
        <v>0</v>
      </c>
      <c r="C1" t="s">
        <v>21</v>
      </c>
      <c r="D1" t="s">
        <v>11</v>
      </c>
      <c r="E1" t="s">
        <v>12</v>
      </c>
      <c r="F1" t="s">
        <v>13</v>
      </c>
      <c r="G1" t="s">
        <v>35</v>
      </c>
      <c r="H1" t="s">
        <v>14</v>
      </c>
      <c r="I1" t="s">
        <v>15</v>
      </c>
      <c r="J1" t="s">
        <v>32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33</v>
      </c>
      <c r="Q1" t="s">
        <v>34</v>
      </c>
      <c r="R1" t="s">
        <v>96</v>
      </c>
    </row>
    <row r="2" spans="1:18" ht="13.5">
      <c r="A2">
        <v>1</v>
      </c>
      <c r="B2" t="s">
        <v>54</v>
      </c>
      <c r="C2">
        <v>144</v>
      </c>
      <c r="D2" s="2">
        <f>F2/E2</f>
        <v>0.2660753880266075</v>
      </c>
      <c r="E2">
        <v>451</v>
      </c>
      <c r="F2">
        <v>120</v>
      </c>
      <c r="G2">
        <v>2</v>
      </c>
      <c r="H2">
        <v>26</v>
      </c>
      <c r="I2" s="2">
        <f>(F2+J2)/(E2+J2+M2)</f>
        <v>0.3445544554455445</v>
      </c>
      <c r="J2">
        <v>54</v>
      </c>
      <c r="K2">
        <v>35</v>
      </c>
      <c r="L2">
        <v>0</v>
      </c>
      <c r="M2">
        <v>0</v>
      </c>
      <c r="N2">
        <v>32</v>
      </c>
      <c r="O2">
        <v>1</v>
      </c>
      <c r="P2" s="2">
        <v>0.25</v>
      </c>
      <c r="Q2" s="2">
        <v>0.377</v>
      </c>
      <c r="R2" s="2">
        <f>I2+Q2</f>
        <v>0.7215544554455445</v>
      </c>
    </row>
    <row r="3" spans="1:18" ht="13.5">
      <c r="A3">
        <v>2</v>
      </c>
      <c r="B3" t="s">
        <v>1</v>
      </c>
      <c r="C3">
        <v>144</v>
      </c>
      <c r="D3" s="2">
        <f aca="true" t="shared" si="0" ref="D3:D17">F3/E3</f>
        <v>0.22797927461139897</v>
      </c>
      <c r="E3">
        <v>386</v>
      </c>
      <c r="F3">
        <v>88</v>
      </c>
      <c r="G3">
        <v>2</v>
      </c>
      <c r="H3">
        <v>39</v>
      </c>
      <c r="I3" s="2">
        <f aca="true" t="shared" si="1" ref="I3:I17">(F3+J3)/(E3+J3+M3)</f>
        <v>0.3094688221709007</v>
      </c>
      <c r="J3">
        <v>46</v>
      </c>
      <c r="K3">
        <v>52</v>
      </c>
      <c r="L3">
        <v>6</v>
      </c>
      <c r="M3">
        <v>1</v>
      </c>
      <c r="N3">
        <v>20</v>
      </c>
      <c r="O3">
        <v>2</v>
      </c>
      <c r="P3" s="2">
        <v>0.276</v>
      </c>
      <c r="Q3" s="2">
        <v>0.339</v>
      </c>
      <c r="R3" s="2">
        <f aca="true" t="shared" si="2" ref="R3:R17">I3+Q3</f>
        <v>0.6484688221709007</v>
      </c>
    </row>
    <row r="4" spans="1:18" ht="13.5">
      <c r="A4">
        <v>3</v>
      </c>
      <c r="B4" t="s">
        <v>60</v>
      </c>
      <c r="C4">
        <v>144</v>
      </c>
      <c r="D4" s="2">
        <f t="shared" si="0"/>
        <v>0.30405405405405406</v>
      </c>
      <c r="E4">
        <v>592</v>
      </c>
      <c r="F4">
        <v>180</v>
      </c>
      <c r="G4">
        <v>5</v>
      </c>
      <c r="H4">
        <v>76</v>
      </c>
      <c r="I4" s="2">
        <f t="shared" si="1"/>
        <v>0.3555900621118012</v>
      </c>
      <c r="J4">
        <v>49</v>
      </c>
      <c r="K4">
        <v>76</v>
      </c>
      <c r="L4">
        <v>0</v>
      </c>
      <c r="M4">
        <v>3</v>
      </c>
      <c r="N4">
        <v>18</v>
      </c>
      <c r="O4">
        <v>1</v>
      </c>
      <c r="P4" s="2">
        <v>0.306</v>
      </c>
      <c r="Q4" s="2">
        <v>0.436</v>
      </c>
      <c r="R4" s="2">
        <f t="shared" si="2"/>
        <v>0.7915900621118013</v>
      </c>
    </row>
    <row r="5" spans="1:18" ht="13.5">
      <c r="A5">
        <v>4</v>
      </c>
      <c r="B5" t="s">
        <v>5</v>
      </c>
      <c r="C5">
        <v>144</v>
      </c>
      <c r="D5" s="2">
        <f t="shared" si="0"/>
        <v>0.24872231686541738</v>
      </c>
      <c r="E5">
        <v>587</v>
      </c>
      <c r="F5">
        <v>146</v>
      </c>
      <c r="G5">
        <v>22</v>
      </c>
      <c r="H5">
        <v>105</v>
      </c>
      <c r="I5" s="2">
        <f t="shared" si="1"/>
        <v>0.2934609250398724</v>
      </c>
      <c r="J5">
        <v>38</v>
      </c>
      <c r="K5">
        <v>54</v>
      </c>
      <c r="L5">
        <v>0</v>
      </c>
      <c r="M5">
        <v>2</v>
      </c>
      <c r="N5">
        <v>8</v>
      </c>
      <c r="O5">
        <v>8</v>
      </c>
      <c r="P5" s="2">
        <v>0.296</v>
      </c>
      <c r="Q5" s="2">
        <v>0.434</v>
      </c>
      <c r="R5" s="2">
        <f t="shared" si="2"/>
        <v>0.7274609250398725</v>
      </c>
    </row>
    <row r="6" spans="1:18" ht="13.5">
      <c r="A6">
        <v>5</v>
      </c>
      <c r="B6" t="s">
        <v>6</v>
      </c>
      <c r="C6">
        <v>141</v>
      </c>
      <c r="D6" s="2">
        <f t="shared" si="0"/>
        <v>0.2087912087912088</v>
      </c>
      <c r="E6">
        <v>546</v>
      </c>
      <c r="F6">
        <v>114</v>
      </c>
      <c r="G6">
        <v>27</v>
      </c>
      <c r="H6">
        <v>81</v>
      </c>
      <c r="I6" s="2">
        <f t="shared" si="1"/>
        <v>0.23684210526315788</v>
      </c>
      <c r="J6">
        <v>21</v>
      </c>
      <c r="K6">
        <v>88</v>
      </c>
      <c r="L6">
        <v>0</v>
      </c>
      <c r="M6">
        <v>3</v>
      </c>
      <c r="N6">
        <v>5</v>
      </c>
      <c r="O6">
        <v>1</v>
      </c>
      <c r="P6" s="2">
        <v>0.25</v>
      </c>
      <c r="Q6" s="2">
        <v>0.412</v>
      </c>
      <c r="R6" s="2">
        <f t="shared" si="2"/>
        <v>0.6488421052631579</v>
      </c>
    </row>
    <row r="7" spans="1:18" ht="13.5">
      <c r="A7">
        <v>6</v>
      </c>
      <c r="B7" t="s">
        <v>55</v>
      </c>
      <c r="C7">
        <v>142</v>
      </c>
      <c r="D7" s="2">
        <f t="shared" si="0"/>
        <v>0.24651162790697675</v>
      </c>
      <c r="E7">
        <v>430</v>
      </c>
      <c r="F7">
        <v>106</v>
      </c>
      <c r="G7">
        <v>3</v>
      </c>
      <c r="H7">
        <v>39</v>
      </c>
      <c r="I7" s="2">
        <f t="shared" si="1"/>
        <v>0.32919254658385094</v>
      </c>
      <c r="J7">
        <v>53</v>
      </c>
      <c r="K7">
        <v>43</v>
      </c>
      <c r="L7">
        <v>0</v>
      </c>
      <c r="M7">
        <v>0</v>
      </c>
      <c r="N7">
        <v>22</v>
      </c>
      <c r="O7">
        <v>11</v>
      </c>
      <c r="P7" s="2">
        <v>0.273</v>
      </c>
      <c r="Q7" s="2">
        <v>0.349</v>
      </c>
      <c r="R7" s="2">
        <f t="shared" si="2"/>
        <v>0.678192546583851</v>
      </c>
    </row>
    <row r="8" spans="1:18" ht="13.5">
      <c r="A8">
        <v>7</v>
      </c>
      <c r="B8" t="s">
        <v>95</v>
      </c>
      <c r="C8">
        <v>144</v>
      </c>
      <c r="D8" s="2">
        <f t="shared" si="0"/>
        <v>0.27476635514018694</v>
      </c>
      <c r="E8">
        <v>535</v>
      </c>
      <c r="F8">
        <v>147</v>
      </c>
      <c r="G8">
        <v>15</v>
      </c>
      <c r="H8">
        <v>77</v>
      </c>
      <c r="I8" s="2">
        <f t="shared" si="1"/>
        <v>0.32642487046632124</v>
      </c>
      <c r="J8">
        <v>42</v>
      </c>
      <c r="K8">
        <v>72</v>
      </c>
      <c r="L8">
        <v>0</v>
      </c>
      <c r="M8">
        <v>2</v>
      </c>
      <c r="N8">
        <v>16</v>
      </c>
      <c r="O8">
        <v>13</v>
      </c>
      <c r="P8" s="2">
        <v>0.289</v>
      </c>
      <c r="Q8" s="2">
        <v>0.46</v>
      </c>
      <c r="R8" s="2">
        <f t="shared" si="2"/>
        <v>0.7864248704663213</v>
      </c>
    </row>
    <row r="9" spans="1:18" ht="13.5">
      <c r="A9">
        <v>8</v>
      </c>
      <c r="B9" t="s">
        <v>87</v>
      </c>
      <c r="C9">
        <v>79</v>
      </c>
      <c r="D9" s="2">
        <f t="shared" si="0"/>
        <v>0.2290748898678414</v>
      </c>
      <c r="E9">
        <v>227</v>
      </c>
      <c r="F9">
        <v>52</v>
      </c>
      <c r="G9">
        <v>2</v>
      </c>
      <c r="H9">
        <v>18</v>
      </c>
      <c r="I9" s="2">
        <f t="shared" si="1"/>
        <v>0.2647058823529412</v>
      </c>
      <c r="J9">
        <v>11</v>
      </c>
      <c r="K9">
        <v>25</v>
      </c>
      <c r="L9">
        <v>5</v>
      </c>
      <c r="M9">
        <v>0</v>
      </c>
      <c r="N9">
        <v>11</v>
      </c>
      <c r="O9">
        <v>9</v>
      </c>
      <c r="P9" s="2">
        <v>0.25</v>
      </c>
      <c r="Q9" s="2">
        <v>0.326</v>
      </c>
      <c r="R9" s="2">
        <f t="shared" si="2"/>
        <v>0.5907058823529412</v>
      </c>
    </row>
    <row r="10" spans="1:18" ht="13.5">
      <c r="A10" s="1">
        <v>9</v>
      </c>
      <c r="B10" t="s">
        <v>78</v>
      </c>
      <c r="C10">
        <v>143</v>
      </c>
      <c r="D10" s="2">
        <f t="shared" si="0"/>
        <v>0.20170454545454544</v>
      </c>
      <c r="E10">
        <v>352</v>
      </c>
      <c r="F10">
        <v>71</v>
      </c>
      <c r="G10">
        <v>4</v>
      </c>
      <c r="H10">
        <v>38</v>
      </c>
      <c r="I10" s="2">
        <f t="shared" si="1"/>
        <v>0.24468085106382978</v>
      </c>
      <c r="J10">
        <v>21</v>
      </c>
      <c r="K10">
        <v>46</v>
      </c>
      <c r="L10">
        <v>4</v>
      </c>
      <c r="M10">
        <v>3</v>
      </c>
      <c r="N10">
        <v>1</v>
      </c>
      <c r="O10">
        <v>3</v>
      </c>
      <c r="P10" s="2">
        <v>0.183</v>
      </c>
      <c r="Q10" s="2">
        <v>0.276</v>
      </c>
      <c r="R10" s="2">
        <f t="shared" si="2"/>
        <v>0.5206808510638298</v>
      </c>
    </row>
    <row r="11" spans="1:18" ht="13.5">
      <c r="A11" s="1" t="s">
        <v>7</v>
      </c>
      <c r="B11" t="s">
        <v>9</v>
      </c>
      <c r="C11">
        <v>128</v>
      </c>
      <c r="D11" s="2">
        <f t="shared" si="0"/>
        <v>0.2412280701754386</v>
      </c>
      <c r="E11">
        <v>228</v>
      </c>
      <c r="F11">
        <v>55</v>
      </c>
      <c r="G11">
        <v>5</v>
      </c>
      <c r="H11">
        <v>20</v>
      </c>
      <c r="I11" s="2">
        <f t="shared" si="1"/>
        <v>0.3134920634920635</v>
      </c>
      <c r="J11">
        <v>24</v>
      </c>
      <c r="K11">
        <v>26</v>
      </c>
      <c r="L11">
        <v>1</v>
      </c>
      <c r="M11">
        <v>0</v>
      </c>
      <c r="N11">
        <v>3</v>
      </c>
      <c r="O11">
        <v>2</v>
      </c>
      <c r="P11" s="2">
        <v>0.25</v>
      </c>
      <c r="Q11" s="2">
        <v>0.364</v>
      </c>
      <c r="R11" s="2">
        <f t="shared" si="2"/>
        <v>0.6774920634920635</v>
      </c>
    </row>
    <row r="12" spans="1:18" ht="13.5">
      <c r="A12" s="1" t="s">
        <v>7</v>
      </c>
      <c r="B12" t="s">
        <v>72</v>
      </c>
      <c r="C12">
        <v>97</v>
      </c>
      <c r="D12" s="2">
        <f t="shared" si="0"/>
        <v>0.29411764705882354</v>
      </c>
      <c r="E12">
        <v>85</v>
      </c>
      <c r="F12">
        <v>25</v>
      </c>
      <c r="G12">
        <v>0</v>
      </c>
      <c r="H12">
        <v>10</v>
      </c>
      <c r="I12" s="2">
        <f t="shared" si="1"/>
        <v>0.3541666666666667</v>
      </c>
      <c r="J12">
        <v>9</v>
      </c>
      <c r="K12">
        <v>9</v>
      </c>
      <c r="L12">
        <v>1</v>
      </c>
      <c r="M12">
        <v>2</v>
      </c>
      <c r="N12">
        <v>1</v>
      </c>
      <c r="O12">
        <v>0</v>
      </c>
      <c r="P12" s="2">
        <v>0.375</v>
      </c>
      <c r="Q12" s="2">
        <v>0.376</v>
      </c>
      <c r="R12" s="2">
        <f t="shared" si="2"/>
        <v>0.7301666666666666</v>
      </c>
    </row>
    <row r="13" spans="1:18" ht="13.5">
      <c r="A13" s="1" t="s">
        <v>7</v>
      </c>
      <c r="B13" t="s">
        <v>88</v>
      </c>
      <c r="C13">
        <v>63</v>
      </c>
      <c r="D13" s="2">
        <f t="shared" si="0"/>
        <v>0.21428571428571427</v>
      </c>
      <c r="E13">
        <v>70</v>
      </c>
      <c r="F13">
        <v>15</v>
      </c>
      <c r="G13">
        <v>0</v>
      </c>
      <c r="H13">
        <v>6</v>
      </c>
      <c r="I13" s="2">
        <f t="shared" si="1"/>
        <v>0.2361111111111111</v>
      </c>
      <c r="J13">
        <v>2</v>
      </c>
      <c r="K13">
        <v>7</v>
      </c>
      <c r="L13">
        <v>1</v>
      </c>
      <c r="M13">
        <v>0</v>
      </c>
      <c r="N13">
        <v>3</v>
      </c>
      <c r="O13">
        <v>2</v>
      </c>
      <c r="P13" s="2">
        <v>0.316</v>
      </c>
      <c r="Q13" s="2">
        <v>0.243</v>
      </c>
      <c r="R13" s="2">
        <f t="shared" si="2"/>
        <v>0.4791111111111111</v>
      </c>
    </row>
    <row r="14" spans="1:18" ht="13.5">
      <c r="A14" s="1" t="s">
        <v>7</v>
      </c>
      <c r="B14" t="s">
        <v>71</v>
      </c>
      <c r="C14">
        <v>114</v>
      </c>
      <c r="D14" s="2">
        <f t="shared" si="0"/>
        <v>0.28688524590163933</v>
      </c>
      <c r="E14">
        <v>122</v>
      </c>
      <c r="F14">
        <v>35</v>
      </c>
      <c r="G14">
        <v>1</v>
      </c>
      <c r="H14">
        <v>16</v>
      </c>
      <c r="I14" s="2">
        <f t="shared" si="1"/>
        <v>0.35555555555555557</v>
      </c>
      <c r="J14">
        <v>13</v>
      </c>
      <c r="K14">
        <v>16</v>
      </c>
      <c r="L14">
        <v>5</v>
      </c>
      <c r="M14">
        <v>0</v>
      </c>
      <c r="N14">
        <v>1</v>
      </c>
      <c r="O14">
        <v>1</v>
      </c>
      <c r="P14" s="2">
        <v>0.31</v>
      </c>
      <c r="Q14" s="2">
        <v>0.352</v>
      </c>
      <c r="R14" s="2">
        <f t="shared" si="2"/>
        <v>0.7075555555555555</v>
      </c>
    </row>
    <row r="15" spans="1:18" ht="13.5">
      <c r="A15" s="1" t="s">
        <v>7</v>
      </c>
      <c r="B15" t="s">
        <v>80</v>
      </c>
      <c r="C15">
        <v>95</v>
      </c>
      <c r="D15" s="2">
        <f t="shared" si="0"/>
        <v>0.28735632183908044</v>
      </c>
      <c r="E15">
        <v>87</v>
      </c>
      <c r="F15">
        <v>25</v>
      </c>
      <c r="G15">
        <v>0</v>
      </c>
      <c r="H15">
        <v>14</v>
      </c>
      <c r="I15" s="2">
        <f t="shared" si="1"/>
        <v>0.3333333333333333</v>
      </c>
      <c r="J15">
        <v>6</v>
      </c>
      <c r="K15">
        <v>9</v>
      </c>
      <c r="L15">
        <v>1</v>
      </c>
      <c r="M15">
        <v>0</v>
      </c>
      <c r="N15">
        <v>0</v>
      </c>
      <c r="O15">
        <v>0</v>
      </c>
      <c r="P15" s="2">
        <v>0.379</v>
      </c>
      <c r="Q15" s="2">
        <v>0.322</v>
      </c>
      <c r="R15" s="2">
        <f t="shared" si="2"/>
        <v>0.6553333333333333</v>
      </c>
    </row>
    <row r="16" spans="1:18" ht="13.5">
      <c r="A16" s="1" t="s">
        <v>7</v>
      </c>
      <c r="B16" t="s">
        <v>10</v>
      </c>
      <c r="C16">
        <v>81</v>
      </c>
      <c r="D16" s="2">
        <f t="shared" si="0"/>
        <v>0.28</v>
      </c>
      <c r="E16">
        <v>50</v>
      </c>
      <c r="F16">
        <v>14</v>
      </c>
      <c r="G16">
        <v>0</v>
      </c>
      <c r="H16">
        <v>4</v>
      </c>
      <c r="I16" s="2">
        <f t="shared" si="1"/>
        <v>0.3333333333333333</v>
      </c>
      <c r="J16">
        <v>4</v>
      </c>
      <c r="K16">
        <v>5</v>
      </c>
      <c r="L16">
        <v>2</v>
      </c>
      <c r="M16">
        <v>0</v>
      </c>
      <c r="N16">
        <v>0</v>
      </c>
      <c r="O16">
        <v>0</v>
      </c>
      <c r="P16" s="2">
        <v>0.267</v>
      </c>
      <c r="Q16" s="2">
        <v>0.38</v>
      </c>
      <c r="R16" s="2">
        <f t="shared" si="2"/>
        <v>0.7133333333333334</v>
      </c>
    </row>
    <row r="17" spans="1:18" ht="13.5">
      <c r="A17" s="1" t="s">
        <v>7</v>
      </c>
      <c r="B17" t="s">
        <v>77</v>
      </c>
      <c r="C17">
        <v>100</v>
      </c>
      <c r="D17" s="2">
        <f t="shared" si="0"/>
        <v>0.28078817733990147</v>
      </c>
      <c r="E17">
        <v>203</v>
      </c>
      <c r="F17">
        <v>57</v>
      </c>
      <c r="G17">
        <v>2</v>
      </c>
      <c r="H17">
        <v>21</v>
      </c>
      <c r="I17" s="2">
        <f t="shared" si="1"/>
        <v>0.3333333333333333</v>
      </c>
      <c r="J17">
        <v>16</v>
      </c>
      <c r="K17">
        <v>27</v>
      </c>
      <c r="L17">
        <v>5</v>
      </c>
      <c r="M17">
        <v>0</v>
      </c>
      <c r="N17">
        <v>9</v>
      </c>
      <c r="O17">
        <v>8</v>
      </c>
      <c r="P17" s="2">
        <v>0.2754</v>
      </c>
      <c r="Q17" s="2">
        <v>0.414</v>
      </c>
      <c r="R17" s="2">
        <f t="shared" si="2"/>
        <v>0.7473333333333333</v>
      </c>
    </row>
    <row r="20" spans="1:18" ht="13.5">
      <c r="A20" s="1" t="s">
        <v>23</v>
      </c>
      <c r="C20" t="s">
        <v>21</v>
      </c>
      <c r="D20" t="s">
        <v>36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 t="s">
        <v>29</v>
      </c>
      <c r="K20" t="s">
        <v>30</v>
      </c>
      <c r="L20" t="s">
        <v>31</v>
      </c>
      <c r="M20" t="s">
        <v>38</v>
      </c>
      <c r="N20" t="s">
        <v>37</v>
      </c>
      <c r="O20" t="s">
        <v>39</v>
      </c>
      <c r="P20" t="s">
        <v>40</v>
      </c>
      <c r="Q20" t="s">
        <v>41</v>
      </c>
      <c r="R20" t="s">
        <v>42</v>
      </c>
    </row>
    <row r="21" spans="2:18" ht="13.5">
      <c r="B21" t="s">
        <v>46</v>
      </c>
      <c r="C21">
        <v>28</v>
      </c>
      <c r="D21">
        <v>4.04</v>
      </c>
      <c r="E21">
        <v>11</v>
      </c>
      <c r="F21">
        <v>9</v>
      </c>
      <c r="G21">
        <v>0</v>
      </c>
      <c r="H21">
        <v>0</v>
      </c>
      <c r="I21" s="2">
        <f>E21/(E21+F21)</f>
        <v>0.55</v>
      </c>
      <c r="J21">
        <v>169.1</v>
      </c>
      <c r="K21">
        <v>0</v>
      </c>
      <c r="L21">
        <v>176</v>
      </c>
      <c r="M21">
        <v>47</v>
      </c>
      <c r="N21">
        <v>38</v>
      </c>
      <c r="O21">
        <v>6</v>
      </c>
      <c r="P21">
        <v>28</v>
      </c>
      <c r="Q21">
        <v>76</v>
      </c>
      <c r="R21">
        <v>76</v>
      </c>
    </row>
    <row r="22" spans="2:18" ht="13.5">
      <c r="B22" t="s">
        <v>66</v>
      </c>
      <c r="C22">
        <v>28</v>
      </c>
      <c r="D22">
        <v>3.41</v>
      </c>
      <c r="E22">
        <v>7</v>
      </c>
      <c r="F22">
        <v>10</v>
      </c>
      <c r="G22">
        <v>0</v>
      </c>
      <c r="H22">
        <v>0</v>
      </c>
      <c r="I22" s="2">
        <f aca="true" t="shared" si="3" ref="I22:I32">E22/(E22+F22)</f>
        <v>0.4117647058823529</v>
      </c>
      <c r="J22">
        <v>161</v>
      </c>
      <c r="K22">
        <v>1</v>
      </c>
      <c r="L22">
        <v>153</v>
      </c>
      <c r="M22">
        <v>113</v>
      </c>
      <c r="N22">
        <v>38</v>
      </c>
      <c r="O22">
        <v>5</v>
      </c>
      <c r="P22">
        <v>13</v>
      </c>
      <c r="Q22">
        <v>66</v>
      </c>
      <c r="R22">
        <v>61</v>
      </c>
    </row>
    <row r="23" spans="2:18" ht="13.5">
      <c r="B23" t="s">
        <v>45</v>
      </c>
      <c r="C23">
        <v>27</v>
      </c>
      <c r="D23">
        <v>4.98</v>
      </c>
      <c r="E23">
        <v>10</v>
      </c>
      <c r="F23">
        <v>14</v>
      </c>
      <c r="G23">
        <v>0</v>
      </c>
      <c r="H23">
        <v>0</v>
      </c>
      <c r="I23" s="2">
        <f t="shared" si="3"/>
        <v>0.4166666666666667</v>
      </c>
      <c r="J23">
        <v>148.1</v>
      </c>
      <c r="K23">
        <v>0</v>
      </c>
      <c r="L23">
        <v>163</v>
      </c>
      <c r="M23">
        <v>112</v>
      </c>
      <c r="N23">
        <v>54</v>
      </c>
      <c r="O23">
        <v>7</v>
      </c>
      <c r="P23">
        <v>16</v>
      </c>
      <c r="Q23">
        <v>83</v>
      </c>
      <c r="R23">
        <v>82</v>
      </c>
    </row>
    <row r="24" spans="2:18" ht="13.5">
      <c r="B24" t="s">
        <v>74</v>
      </c>
      <c r="C24">
        <v>27</v>
      </c>
      <c r="D24">
        <v>4.06</v>
      </c>
      <c r="E24">
        <v>9</v>
      </c>
      <c r="F24">
        <v>10</v>
      </c>
      <c r="G24">
        <v>0</v>
      </c>
      <c r="H24">
        <v>0</v>
      </c>
      <c r="I24" s="2">
        <f t="shared" si="3"/>
        <v>0.47368421052631576</v>
      </c>
      <c r="J24">
        <v>168.2</v>
      </c>
      <c r="K24">
        <v>2</v>
      </c>
      <c r="L24">
        <v>161</v>
      </c>
      <c r="M24">
        <v>58</v>
      </c>
      <c r="N24">
        <v>37</v>
      </c>
      <c r="O24">
        <v>2</v>
      </c>
      <c r="P24">
        <v>21</v>
      </c>
      <c r="Q24">
        <v>79</v>
      </c>
      <c r="R24">
        <v>76</v>
      </c>
    </row>
    <row r="25" spans="2:18" ht="13.5">
      <c r="B25" t="s">
        <v>67</v>
      </c>
      <c r="C25">
        <v>27</v>
      </c>
      <c r="D25">
        <v>3.29</v>
      </c>
      <c r="E25">
        <v>11</v>
      </c>
      <c r="F25">
        <v>6</v>
      </c>
      <c r="G25">
        <v>0</v>
      </c>
      <c r="H25">
        <v>0</v>
      </c>
      <c r="I25" s="2">
        <f t="shared" si="3"/>
        <v>0.6470588235294118</v>
      </c>
      <c r="J25">
        <v>164</v>
      </c>
      <c r="K25">
        <v>2</v>
      </c>
      <c r="L25">
        <v>159</v>
      </c>
      <c r="M25">
        <v>53</v>
      </c>
      <c r="N25">
        <v>22</v>
      </c>
      <c r="O25">
        <v>3</v>
      </c>
      <c r="P25">
        <v>16</v>
      </c>
      <c r="Q25">
        <v>62</v>
      </c>
      <c r="R25">
        <v>60</v>
      </c>
    </row>
    <row r="26" spans="2:18" ht="13.5">
      <c r="B26" t="s">
        <v>47</v>
      </c>
      <c r="C26">
        <v>16</v>
      </c>
      <c r="D26">
        <v>5.62</v>
      </c>
      <c r="E26">
        <v>0</v>
      </c>
      <c r="F26">
        <v>3</v>
      </c>
      <c r="G26">
        <v>0</v>
      </c>
      <c r="H26">
        <v>1</v>
      </c>
      <c r="I26" s="2">
        <f t="shared" si="3"/>
        <v>0</v>
      </c>
      <c r="J26">
        <v>75.1</v>
      </c>
      <c r="K26">
        <v>0</v>
      </c>
      <c r="L26">
        <v>83</v>
      </c>
      <c r="M26">
        <v>21</v>
      </c>
      <c r="N26">
        <v>22</v>
      </c>
      <c r="O26">
        <v>3</v>
      </c>
      <c r="P26">
        <v>13</v>
      </c>
      <c r="Q26">
        <v>47</v>
      </c>
      <c r="R26">
        <v>47</v>
      </c>
    </row>
    <row r="27" spans="2:18" ht="13.5">
      <c r="B27" t="s">
        <v>51</v>
      </c>
      <c r="C27">
        <v>39</v>
      </c>
      <c r="D27">
        <v>4.55</v>
      </c>
      <c r="E27">
        <v>3</v>
      </c>
      <c r="F27">
        <v>1</v>
      </c>
      <c r="G27">
        <v>1</v>
      </c>
      <c r="H27">
        <v>2</v>
      </c>
      <c r="I27" s="2">
        <f t="shared" si="3"/>
        <v>0.75</v>
      </c>
      <c r="J27">
        <v>61.1</v>
      </c>
      <c r="K27">
        <v>0</v>
      </c>
      <c r="L27">
        <v>75</v>
      </c>
      <c r="M27">
        <v>21</v>
      </c>
      <c r="N27">
        <v>10</v>
      </c>
      <c r="O27">
        <v>0</v>
      </c>
      <c r="P27">
        <v>6</v>
      </c>
      <c r="Q27">
        <v>32</v>
      </c>
      <c r="R27">
        <v>31</v>
      </c>
    </row>
    <row r="28" spans="2:18" ht="13.5">
      <c r="B28" t="s">
        <v>137</v>
      </c>
      <c r="C28">
        <v>34</v>
      </c>
      <c r="D28" s="3">
        <v>3.2</v>
      </c>
      <c r="E28">
        <v>7</v>
      </c>
      <c r="F28">
        <v>0</v>
      </c>
      <c r="G28">
        <v>0</v>
      </c>
      <c r="H28">
        <v>2</v>
      </c>
      <c r="I28" s="2">
        <f t="shared" si="3"/>
        <v>1</v>
      </c>
      <c r="J28">
        <v>50.2</v>
      </c>
      <c r="K28">
        <v>0</v>
      </c>
      <c r="L28">
        <v>46</v>
      </c>
      <c r="M28">
        <v>15</v>
      </c>
      <c r="N28">
        <v>9</v>
      </c>
      <c r="O28">
        <v>1</v>
      </c>
      <c r="P28">
        <v>4</v>
      </c>
      <c r="Q28">
        <v>19</v>
      </c>
      <c r="R28">
        <v>18</v>
      </c>
    </row>
    <row r="29" spans="2:18" ht="13.5">
      <c r="B29" t="s">
        <v>94</v>
      </c>
      <c r="C29">
        <v>38</v>
      </c>
      <c r="D29">
        <v>3.25</v>
      </c>
      <c r="E29">
        <v>3</v>
      </c>
      <c r="F29">
        <v>0</v>
      </c>
      <c r="G29">
        <v>0</v>
      </c>
      <c r="H29">
        <v>4</v>
      </c>
      <c r="I29" s="2">
        <f t="shared" si="3"/>
        <v>1</v>
      </c>
      <c r="J29">
        <v>63.2</v>
      </c>
      <c r="K29">
        <v>0</v>
      </c>
      <c r="L29">
        <v>58</v>
      </c>
      <c r="M29">
        <v>19</v>
      </c>
      <c r="N29">
        <v>9</v>
      </c>
      <c r="O29">
        <v>0</v>
      </c>
      <c r="P29">
        <v>10</v>
      </c>
      <c r="Q29">
        <v>24</v>
      </c>
      <c r="R29">
        <v>23</v>
      </c>
    </row>
    <row r="30" spans="2:18" ht="13.5">
      <c r="B30" t="s">
        <v>52</v>
      </c>
      <c r="C30">
        <v>45</v>
      </c>
      <c r="D30" s="3">
        <v>3.78</v>
      </c>
      <c r="E30">
        <v>5</v>
      </c>
      <c r="F30">
        <v>5</v>
      </c>
      <c r="G30">
        <v>2</v>
      </c>
      <c r="H30">
        <v>4</v>
      </c>
      <c r="I30" s="2">
        <f t="shared" si="3"/>
        <v>0.5</v>
      </c>
      <c r="J30">
        <v>78.2</v>
      </c>
      <c r="K30">
        <v>0</v>
      </c>
      <c r="L30">
        <v>72</v>
      </c>
      <c r="M30">
        <v>19</v>
      </c>
      <c r="N30">
        <v>12</v>
      </c>
      <c r="O30">
        <v>1</v>
      </c>
      <c r="P30">
        <v>10</v>
      </c>
      <c r="Q30">
        <v>33</v>
      </c>
      <c r="R30">
        <v>33</v>
      </c>
    </row>
    <row r="31" spans="2:18" ht="13.5">
      <c r="B31" t="s">
        <v>84</v>
      </c>
      <c r="C31">
        <v>49</v>
      </c>
      <c r="D31">
        <v>4.22</v>
      </c>
      <c r="E31">
        <v>5</v>
      </c>
      <c r="F31">
        <v>8</v>
      </c>
      <c r="G31">
        <v>0</v>
      </c>
      <c r="H31">
        <v>6</v>
      </c>
      <c r="I31" s="2">
        <f t="shared" si="3"/>
        <v>0.38461538461538464</v>
      </c>
      <c r="J31">
        <v>74.2</v>
      </c>
      <c r="K31">
        <v>0</v>
      </c>
      <c r="L31">
        <v>78</v>
      </c>
      <c r="M31">
        <v>28</v>
      </c>
      <c r="N31">
        <v>12</v>
      </c>
      <c r="O31">
        <v>3</v>
      </c>
      <c r="P31">
        <v>9</v>
      </c>
      <c r="Q31">
        <v>38</v>
      </c>
      <c r="R31">
        <v>35</v>
      </c>
    </row>
    <row r="32" spans="2:18" ht="13.5">
      <c r="B32" t="s">
        <v>85</v>
      </c>
      <c r="C32">
        <v>49</v>
      </c>
      <c r="D32" s="3">
        <v>3.1</v>
      </c>
      <c r="E32">
        <v>3</v>
      </c>
      <c r="F32">
        <v>4</v>
      </c>
      <c r="G32">
        <v>35</v>
      </c>
      <c r="H32">
        <v>3</v>
      </c>
      <c r="I32" s="2">
        <f t="shared" si="3"/>
        <v>0.42857142857142855</v>
      </c>
      <c r="J32">
        <v>61</v>
      </c>
      <c r="K32">
        <v>0</v>
      </c>
      <c r="L32">
        <v>50</v>
      </c>
      <c r="M32">
        <v>20</v>
      </c>
      <c r="N32">
        <v>10</v>
      </c>
      <c r="O32">
        <v>0</v>
      </c>
      <c r="P32">
        <v>6</v>
      </c>
      <c r="Q32">
        <v>21</v>
      </c>
      <c r="R32">
        <v>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2010-03-19T15:35:39Z</dcterms:modified>
  <cp:category/>
  <cp:version/>
  <cp:contentType/>
  <cp:contentStatus/>
</cp:coreProperties>
</file>